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05431F1D-1226-4B00-9A47-AAF2500088E6}" xr6:coauthVersionLast="47" xr6:coauthVersionMax="47" xr10:uidLastSave="{00000000-0000-0000-0000-000000000000}"/>
  <bookViews>
    <workbookView xWindow="-108" yWindow="-108" windowWidth="23256" windowHeight="12456" xr2:uid="{00000000-000D-0000-FFFF-FFFF00000000}"/>
  </bookViews>
  <sheets>
    <sheet name="Cover" sheetId="6" r:id="rId1"/>
    <sheet name="Data" sheetId="1" r:id="rId2"/>
    <sheet name="Explanations" sheetId="5" r:id="rId3"/>
  </sheets>
  <definedNames>
    <definedName name="_xlnm._FilterDatabase" localSheetId="1" hidden="1">Data!$B$1:$AR$74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Cover!$B$2:$N$47</definedName>
    <definedName name="_xlnm.Print_Area" localSheetId="1">Data!$B$2:$V$55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5" l="1"/>
  <c r="A3" i="5" l="1"/>
  <c r="A2" i="5"/>
  <c r="A17" i="5"/>
  <c r="A25" i="5"/>
  <c r="A24" i="5"/>
  <c r="A15" i="5"/>
  <c r="A11" i="5"/>
  <c r="A5" i="5"/>
  <c r="A7" i="5"/>
  <c r="A22" i="5"/>
  <c r="A21" i="5"/>
  <c r="A20" i="5"/>
  <c r="A19" i="5"/>
  <c r="A18" i="5"/>
  <c r="A16" i="5"/>
  <c r="A12" i="5"/>
  <c r="A14" i="5"/>
  <c r="A13" i="5"/>
  <c r="A9" i="5"/>
  <c r="A10" i="5" s="1"/>
  <c r="A8" i="5"/>
  <c r="A6" i="5"/>
  <c r="A4" i="5"/>
</calcChain>
</file>

<file path=xl/sharedStrings.xml><?xml version="1.0" encoding="utf-8"?>
<sst xmlns="http://schemas.openxmlformats.org/spreadsheetml/2006/main" count="458" uniqueCount="148">
  <si>
    <t>Total Net Sales</t>
  </si>
  <si>
    <t>FIXED VOICE MARKET</t>
  </si>
  <si>
    <t>XDSL Subscribers</t>
  </si>
  <si>
    <t>Fixed Broadband Population Penetration</t>
  </si>
  <si>
    <t>GENERAL MARKET</t>
  </si>
  <si>
    <t>MOBILE MARKET</t>
  </si>
  <si>
    <t>Subscribers</t>
  </si>
  <si>
    <t>Total Mobile Traffic</t>
  </si>
  <si>
    <t>Calculation is based on both incoming and outgoing traffic of TT and other fixed voice operators</t>
  </si>
  <si>
    <t>Units</t>
  </si>
  <si>
    <t>%</t>
  </si>
  <si>
    <t>Fixed Voice Population Penetration</t>
  </si>
  <si>
    <t xml:space="preserve">  -Turkcell</t>
  </si>
  <si>
    <t xml:space="preserve">  -Vodafone</t>
  </si>
  <si>
    <t>Mobile Market MOU</t>
  </si>
  <si>
    <t xml:space="preserve">Fixed Voice Subscribers </t>
  </si>
  <si>
    <t>Fixed Voice Traffic</t>
  </si>
  <si>
    <t>Total Capex</t>
  </si>
  <si>
    <t>Fixed MOU</t>
  </si>
  <si>
    <t>Total Internet Subscribers</t>
  </si>
  <si>
    <t>-</t>
  </si>
  <si>
    <t>Total voice traffic includes total fixed and mobile voice traffic</t>
  </si>
  <si>
    <t>Billions Minutes</t>
  </si>
  <si>
    <t>Millions</t>
  </si>
  <si>
    <t>Minutes</t>
  </si>
  <si>
    <t>Thousands Tbyte</t>
  </si>
  <si>
    <t>Number Of SMS</t>
  </si>
  <si>
    <t xml:space="preserve">Subscriber Market Share of Operators </t>
  </si>
  <si>
    <t>BROADBAND MARKET</t>
  </si>
  <si>
    <t>TV MARKET</t>
  </si>
  <si>
    <t>Millions TL</t>
  </si>
  <si>
    <t>ICTA Quarterly Market Data</t>
  </si>
  <si>
    <t>Cable Subscribers</t>
  </si>
  <si>
    <t>Cable TV Subscribers</t>
  </si>
  <si>
    <t>IPTV Subscribers</t>
  </si>
  <si>
    <t>Satellite TV Subscribers</t>
  </si>
  <si>
    <t xml:space="preserve">Total Voice Traffic </t>
  </si>
  <si>
    <t>EUR</t>
  </si>
  <si>
    <t>Cable internet usage is included as of Q2'13</t>
  </si>
  <si>
    <t xml:space="preserve">Mobile broadband usage includes broadband usage via both usb devices and mobile phones </t>
  </si>
  <si>
    <t>Number Of M2M</t>
  </si>
  <si>
    <t>Includes fixed broadband and mobile broadband users</t>
  </si>
  <si>
    <t>Increase in Q2 2013 is due to additon of VOIP, ISDN and pay phone numbers for the first time. Previously, it was only for PSTN and WLR subscribers</t>
  </si>
  <si>
    <t>Traffic includes both offnet and onnet traffic of mobile operators</t>
  </si>
  <si>
    <t>Decline in Q2 2013 is due to additon of VOIP, ISDN and pay phone numbers into the calculation for the first time. Previously, it was only for PSTN and WLR subscribers.</t>
  </si>
  <si>
    <t>Increase in Q2'13 is due to addition of mobile broadband users who do not have any specific data package subscription or have less than one month data package subscription into the calculation for the first time</t>
  </si>
  <si>
    <t>Mobile Broadband Users (via mobile phones)</t>
  </si>
  <si>
    <t>Mobile Broadband Users (via USB devices)</t>
  </si>
  <si>
    <t>Mobile Broadband Population Penetration</t>
  </si>
  <si>
    <t>Includes mobile broadband users via mobile phones</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</si>
  <si>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</si>
  <si>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</si>
  <si>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</si>
  <si>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</si>
  <si>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</si>
  <si>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</si>
  <si>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</si>
  <si>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</si>
  <si>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</si>
  <si>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</si>
  <si>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</si>
  <si>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</si>
  <si>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</si>
  <si>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</si>
  <si>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</si>
  <si>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</si>
  <si>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</si>
  <si>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</si>
  <si>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</si>
  <si>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</si>
  <si>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</si>
  <si>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</si>
  <si>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</si>
  <si>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Includes active lines at the end of the quarter for the PSTN, WLR, ISDN, VOIP and pay phone services</t>
  </si>
  <si>
    <t>Q4'14</t>
  </si>
  <si>
    <t>Q1'15</t>
  </si>
  <si>
    <t>Q2'15</t>
  </si>
  <si>
    <t>Q3'15</t>
  </si>
  <si>
    <t>Average Monthly Fixed Broadband Usage Per Subscriber</t>
  </si>
  <si>
    <t>Gbyte</t>
  </si>
  <si>
    <t>Average Monthly Mobile Data Usage Per Subscriber</t>
  </si>
  <si>
    <t>EXPLANATIONS</t>
  </si>
  <si>
    <t>Q4'15</t>
  </si>
  <si>
    <t>Total Fixed Broadband Usage</t>
  </si>
  <si>
    <t>Q1'16</t>
  </si>
  <si>
    <t>Q2'16</t>
  </si>
  <si>
    <t>-FTTH</t>
  </si>
  <si>
    <t>-FTTB</t>
  </si>
  <si>
    <t>Mobile Broadband Usage</t>
  </si>
  <si>
    <t>Q3'16</t>
  </si>
  <si>
    <t xml:space="preserve"> - 3G Subscribers</t>
  </si>
  <si>
    <t xml:space="preserve"> - LTE Subscribers</t>
  </si>
  <si>
    <t xml:space="preserve"> - 2G Subscribers</t>
  </si>
  <si>
    <t>Q4'16</t>
  </si>
  <si>
    <t>Q1'17</t>
  </si>
  <si>
    <t>Q2'17</t>
  </si>
  <si>
    <t>Q3'17</t>
  </si>
  <si>
    <t>Q4'17</t>
  </si>
  <si>
    <t>Q1'18</t>
  </si>
  <si>
    <t>Q2'18</t>
  </si>
  <si>
    <t>Thousand Km</t>
  </si>
  <si>
    <t>Mobile Population Penetration</t>
  </si>
  <si>
    <t>Active LTE Subscribers</t>
  </si>
  <si>
    <t>Share of Prepaid Subscribers</t>
  </si>
  <si>
    <t>Share of Postpaid Subscribers</t>
  </si>
  <si>
    <t>Q3'18</t>
  </si>
  <si>
    <t>Mobile subscribers with LTE compatible device and simcard</t>
  </si>
  <si>
    <t>Q4'18</t>
  </si>
  <si>
    <t xml:space="preserve">  -Türk Telekom</t>
  </si>
  <si>
    <t>Q1'19</t>
  </si>
  <si>
    <t>Billions</t>
  </si>
  <si>
    <t>Q2'19</t>
  </si>
  <si>
    <t>Q3'19</t>
  </si>
  <si>
    <t>Q4'19</t>
  </si>
  <si>
    <t>Q1'20</t>
  </si>
  <si>
    <t>Q2'20</t>
  </si>
  <si>
    <t>Q3'20</t>
  </si>
  <si>
    <t>Q4'20</t>
  </si>
  <si>
    <t>Q1'21</t>
  </si>
  <si>
    <t>Fibre Subscribers</t>
  </si>
  <si>
    <t>Total Fibre Length</t>
  </si>
  <si>
    <t>Q4 2015 capex includes total auction fees for IMT Services and Infrastructures Authorisation</t>
  </si>
  <si>
    <t>-TT Fibre Length</t>
  </si>
  <si>
    <t>Q2'21</t>
  </si>
  <si>
    <t>Q3'21</t>
  </si>
  <si>
    <t>Q4'21</t>
  </si>
  <si>
    <t>Q1'22</t>
  </si>
  <si>
    <t>s</t>
  </si>
  <si>
    <t>Q2'22</t>
  </si>
  <si>
    <t>Q3'22</t>
  </si>
  <si>
    <t>Q4'22</t>
  </si>
  <si>
    <t>Includes user numbers as of Q1’18.</t>
  </si>
  <si>
    <t>Türkiye Mobile Monthly ARPU</t>
  </si>
  <si>
    <t>Q1'23</t>
  </si>
  <si>
    <t>Q2'23</t>
  </si>
  <si>
    <t>Q3'23</t>
  </si>
  <si>
    <t>Q4'23</t>
  </si>
  <si>
    <t>Q1'24</t>
  </si>
  <si>
    <t>Total Fixed Broadband Subscribers</t>
  </si>
  <si>
    <t>Millions Tbyte</t>
  </si>
  <si>
    <t>Q2'24</t>
  </si>
  <si>
    <t>Q3'24</t>
  </si>
  <si>
    <t>Q4'24</t>
  </si>
  <si>
    <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84.7</t>
    </r>
    <r>
      <rPr>
        <b/>
        <sz val="11"/>
        <rFont val="Calibri"/>
        <family val="2"/>
        <scheme val="minor"/>
      </rPr>
      <t xml:space="preserve"> 2020: </t>
    </r>
    <r>
      <rPr>
        <sz val="11"/>
        <rFont val="Calibri"/>
        <family val="2"/>
        <charset val="162"/>
        <scheme val="minor"/>
      </rPr>
      <t>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</si>
  <si>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 xml:space="preserve">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</si>
  <si>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 xml:space="preserve">Q4'24 Western Europe Average is 17.20 EUR. </t>
  </si>
  <si>
    <r>
      <t>OECD avg as of December 2023:</t>
    </r>
    <r>
      <rPr>
        <b/>
        <sz val="11"/>
        <rFont val="Calibri"/>
        <family val="2"/>
        <scheme val="minor"/>
      </rPr>
      <t xml:space="preserve"> </t>
    </r>
    <r>
      <rPr>
        <sz val="11"/>
        <rFont val="Calibri"/>
        <family val="2"/>
        <scheme val="minor"/>
      </rPr>
      <t xml:space="preserve">35.8% </t>
    </r>
    <r>
      <rPr>
        <b/>
        <sz val="11"/>
        <rFont val="Calibri"/>
        <family val="2"/>
        <scheme val="minor"/>
      </rPr>
      <t xml:space="preserve"> </t>
    </r>
    <r>
      <rPr>
        <sz val="11"/>
        <rFont val="Calibri"/>
        <family val="2"/>
        <scheme val="minor"/>
      </rP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 xml:space="preserve">84.7 </t>
    </r>
    <r>
      <rPr>
        <b/>
        <sz val="11"/>
        <rFont val="Calibri"/>
        <family val="2"/>
        <scheme val="minor"/>
      </rPr>
      <t xml:space="preserve">2020: </t>
    </r>
    <r>
      <rPr>
        <sz val="11"/>
        <rFont val="Calibri"/>
        <family val="2"/>
        <charset val="162"/>
        <scheme val="minor"/>
      </rPr>
      <t>83.6</t>
    </r>
    <r>
      <rPr>
        <b/>
        <sz val="11"/>
        <rFont val="Calibri"/>
        <family val="2"/>
        <scheme val="minor"/>
      </rPr>
      <t xml:space="preserve">  2019: </t>
    </r>
    <r>
      <rPr>
        <sz val="11"/>
        <rFont val="Calibri"/>
        <family val="2"/>
        <scheme val="minor"/>
      </rPr>
      <t xml:space="preserve">83.2 </t>
    </r>
    <r>
      <rPr>
        <b/>
        <sz val="11"/>
        <rFont val="Calibri"/>
        <family val="2"/>
        <scheme val="minor"/>
      </rPr>
      <t xml:space="preserve">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</si>
  <si>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OECD avg as of December 2023:</t>
    </r>
    <r>
      <rPr>
        <b/>
        <sz val="11"/>
        <rFont val="Calibri"/>
        <family val="2"/>
        <scheme val="minor"/>
      </rPr>
      <t xml:space="preserve"> </t>
    </r>
    <r>
      <rPr>
        <sz val="11"/>
        <rFont val="Calibri"/>
        <family val="2"/>
        <scheme val="minor"/>
      </rPr>
      <t xml:space="preserve">134.1%  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 </t>
    </r>
    <r>
      <rPr>
        <b/>
        <sz val="11"/>
        <rFont val="Calibri"/>
        <family val="2"/>
        <scheme val="minor"/>
      </rPr>
      <t>2019:</t>
    </r>
    <r>
      <rPr>
        <sz val="11"/>
        <rFont val="Calibri"/>
        <family val="2"/>
        <scheme val="minor"/>
      </rPr>
      <t xml:space="preserve"> 83.2 </t>
    </r>
    <r>
      <rPr>
        <b/>
        <sz val="11"/>
        <rFont val="Calibri"/>
        <family val="2"/>
        <scheme val="minor"/>
      </rPr>
      <t>2018:</t>
    </r>
    <r>
      <rPr>
        <sz val="11"/>
        <rFont val="Calibri"/>
        <family val="2"/>
        <scheme val="minor"/>
      </rPr>
      <t xml:space="preserve"> 82.0 </t>
    </r>
    <r>
      <rPr>
        <b/>
        <sz val="11"/>
        <rFont val="Calibri"/>
        <family val="2"/>
        <scheme val="minor"/>
      </rPr>
      <t xml:space="preserve">2017: </t>
    </r>
    <r>
      <rPr>
        <sz val="11"/>
        <rFont val="Calibri"/>
        <family val="2"/>
        <scheme val="minor"/>
      </rPr>
      <t xml:space="preserve">80.8 </t>
    </r>
    <r>
      <rPr>
        <b/>
        <sz val="11"/>
        <rFont val="Calibri"/>
        <family val="2"/>
        <scheme val="minor"/>
      </rPr>
      <t>2016:</t>
    </r>
    <r>
      <rPr>
        <sz val="11"/>
        <rFont val="Calibri"/>
        <family val="2"/>
        <scheme val="minor"/>
      </rPr>
      <t xml:space="preserve"> 79.8 </t>
    </r>
    <r>
      <rPr>
        <b/>
        <sz val="11"/>
        <rFont val="Calibri"/>
        <family val="2"/>
        <scheme val="minor"/>
      </rPr>
      <t>2015</t>
    </r>
    <r>
      <rPr>
        <sz val="11"/>
        <rFont val="Calibri"/>
        <family val="2"/>
        <scheme val="minor"/>
      </rPr>
      <t xml:space="preserve">: 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 </t>
    </r>
    <r>
      <rPr>
        <b/>
        <sz val="11"/>
        <rFont val="Calibri"/>
        <family val="2"/>
        <scheme val="minor"/>
      </rPr>
      <t>2010:</t>
    </r>
    <r>
      <rPr>
        <sz val="11"/>
        <rFont val="Calibri"/>
        <family val="2"/>
        <scheme val="minor"/>
      </rPr>
      <t xml:space="preserve">73.7 </t>
    </r>
    <r>
      <rPr>
        <b/>
        <sz val="11"/>
        <rFont val="Calibri"/>
        <family val="2"/>
        <scheme val="minor"/>
      </rPr>
      <t>2009</t>
    </r>
    <r>
      <rPr>
        <sz val="11"/>
        <rFont val="Calibri"/>
        <family val="2"/>
        <scheme val="minor"/>
      </rPr>
      <t>: 72.6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</si>
</sst>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T_L_-;\-* #,##0.00\ _T_L_-;_-* &quot;-&quot;??\ _T_L_-;_-@_-"/>
    <numFmt numFmtId="165" formatCode="0.0"/>
    <numFmt numFmtId="166" formatCode="#,##0.0"/>
  </numFmts>
  <fonts count="11"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1F5F9"/>
        <bgColor indexed="64"/>
      </patternFill>
    </fill>
    <fill>
      <patternFill patternType="solid">
        <fgColor theme="0"/>
        <bgColor indexed="64"/>
      </patternFill>
    </fill>
    <fill>
      <patternFill patternType="solid">
        <fgColor rgb="FF0028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5">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5" xfId="0" applyFont="1" applyFill="1" applyBorder="1" applyAlignment="1">
      <alignment horizontal="left" indent="1"/>
    </xf>
    <xf numFmtId="0" fontId="0" fillId="3" borderId="5" xfId="0" applyFill="1" applyBorder="1" applyAlignment="1">
      <alignment wrapText="1"/>
    </xf>
    <xf numFmtId="0" fontId="0" fillId="3" borderId="0" xfId="0" applyFill="1" applyBorder="1" applyAlignment="1">
      <alignment wrapText="1"/>
    </xf>
    <xf numFmtId="0" fontId="0" fillId="3" borderId="7" xfId="0" applyFill="1" applyBorder="1"/>
    <xf numFmtId="0" fontId="0" fillId="3" borderId="8" xfId="0" applyFill="1" applyBorder="1"/>
    <xf numFmtId="0" fontId="0" fillId="3" borderId="9" xfId="0" applyFill="1" applyBorder="1"/>
    <xf numFmtId="0" fontId="0" fillId="0" borderId="0" xfId="0" applyFont="1" applyBorder="1"/>
    <xf numFmtId="0" fontId="0" fillId="0" borderId="0" xfId="0" applyFont="1"/>
    <xf numFmtId="0" fontId="6" fillId="2" borderId="15" xfId="0" applyFont="1" applyFill="1" applyBorder="1"/>
    <xf numFmtId="0" fontId="7" fillId="2" borderId="17" xfId="0" applyFont="1" applyFill="1" applyBorder="1"/>
    <xf numFmtId="0" fontId="7" fillId="2" borderId="15" xfId="0" applyFont="1" applyFill="1" applyBorder="1"/>
    <xf numFmtId="0" fontId="0" fillId="0" borderId="0" xfId="0" applyFont="1" applyFill="1"/>
    <xf numFmtId="0" fontId="7" fillId="2" borderId="16" xfId="0" applyFont="1" applyFill="1" applyBorder="1"/>
    <xf numFmtId="0" fontId="7" fillId="2" borderId="18" xfId="0" applyFont="1" applyFill="1" applyBorder="1" applyAlignment="1">
      <alignment horizontal="left" wrapText="1"/>
    </xf>
    <xf numFmtId="0" fontId="0" fillId="0" borderId="0" xfId="0" applyFont="1" applyAlignment="1">
      <alignment horizontal="right"/>
    </xf>
    <xf numFmtId="0" fontId="0" fillId="0" borderId="0" xfId="0" applyFont="1" applyBorder="1" applyAlignment="1">
      <alignment horizontal="right"/>
    </xf>
    <xf numFmtId="0" fontId="6" fillId="2" borderId="14" xfId="0" applyFont="1" applyFill="1" applyBorder="1"/>
    <xf numFmtId="0" fontId="7" fillId="2" borderId="15" xfId="0" applyFont="1" applyFill="1" applyBorder="1" applyAlignment="1">
      <alignment horizontal="left" indent="1"/>
    </xf>
    <xf numFmtId="0" fontId="7" fillId="2" borderId="1" xfId="0" applyFont="1" applyFill="1" applyBorder="1"/>
    <xf numFmtId="3" fontId="7" fillId="2" borderId="1" xfId="0" quotePrefix="1" applyNumberFormat="1" applyFont="1" applyFill="1" applyBorder="1" applyAlignment="1">
      <alignment horizontal="right"/>
    </xf>
    <xf numFmtId="3" fontId="7" fillId="2" borderId="1" xfId="0" applyNumberFormat="1" applyFont="1" applyFill="1" applyBorder="1"/>
    <xf numFmtId="3" fontId="7" fillId="2" borderId="12" xfId="0" applyNumberFormat="1" applyFont="1" applyFill="1" applyBorder="1"/>
    <xf numFmtId="3" fontId="7" fillId="2" borderId="1" xfId="0" applyNumberFormat="1" applyFont="1" applyFill="1" applyBorder="1" applyAlignment="1">
      <alignment horizontal="right"/>
    </xf>
    <xf numFmtId="0" fontId="7" fillId="2" borderId="1" xfId="0" applyFont="1" applyFill="1" applyBorder="1" applyAlignment="1">
      <alignment horizontal="right"/>
    </xf>
    <xf numFmtId="165" fontId="7" fillId="2" borderId="1" xfId="0" applyNumberFormat="1" applyFont="1" applyFill="1" applyBorder="1" applyAlignment="1">
      <alignment horizontal="right"/>
    </xf>
    <xf numFmtId="165" fontId="7" fillId="2" borderId="1" xfId="0" applyNumberFormat="1" applyFont="1" applyFill="1" applyBorder="1"/>
    <xf numFmtId="165" fontId="7" fillId="2" borderId="12" xfId="0" applyNumberFormat="1" applyFont="1" applyFill="1" applyBorder="1"/>
    <xf numFmtId="0" fontId="7" fillId="4" borderId="23" xfId="0" applyFont="1" applyFill="1" applyBorder="1" applyAlignment="1"/>
    <xf numFmtId="0" fontId="7" fillId="4" borderId="11" xfId="0" applyFont="1" applyFill="1" applyBorder="1" applyAlignment="1"/>
    <xf numFmtId="0" fontId="7" fillId="2" borderId="22" xfId="0" applyFont="1" applyFill="1" applyBorder="1"/>
    <xf numFmtId="0" fontId="7" fillId="2" borderId="13" xfId="0" applyFont="1" applyFill="1" applyBorder="1"/>
    <xf numFmtId="0" fontId="7" fillId="2" borderId="13" xfId="0" applyFont="1" applyFill="1" applyBorder="1" applyAlignment="1">
      <alignment horizontal="right"/>
    </xf>
    <xf numFmtId="3" fontId="7" fillId="2" borderId="13" xfId="0" applyNumberFormat="1" applyFont="1" applyFill="1" applyBorder="1"/>
    <xf numFmtId="165" fontId="7" fillId="2" borderId="1" xfId="0" quotePrefix="1" applyNumberFormat="1" applyFont="1" applyFill="1" applyBorder="1" applyAlignment="1">
      <alignment horizontal="right"/>
    </xf>
    <xf numFmtId="165" fontId="7" fillId="2" borderId="10" xfId="0" applyNumberFormat="1" applyFont="1" applyFill="1" applyBorder="1"/>
    <xf numFmtId="0" fontId="7" fillId="2" borderId="1" xfId="0" quotePrefix="1" applyFont="1" applyFill="1" applyBorder="1" applyAlignment="1">
      <alignment horizontal="right"/>
    </xf>
    <xf numFmtId="1" fontId="7" fillId="2" borderId="1" xfId="0" applyNumberFormat="1" applyFont="1" applyFill="1" applyBorder="1"/>
    <xf numFmtId="1" fontId="7" fillId="2" borderId="1" xfId="0" applyNumberFormat="1" applyFont="1" applyFill="1" applyBorder="1" applyAlignment="1">
      <alignment horizontal="right"/>
    </xf>
    <xf numFmtId="1" fontId="7" fillId="2" borderId="10" xfId="0" applyNumberFormat="1" applyFont="1" applyFill="1" applyBorder="1"/>
    <xf numFmtId="165" fontId="7" fillId="2" borderId="10" xfId="0" applyNumberFormat="1" applyFont="1" applyFill="1" applyBorder="1" applyAlignment="1">
      <alignment horizontal="right"/>
    </xf>
    <xf numFmtId="0" fontId="7" fillId="2" borderId="15" xfId="0" quotePrefix="1" applyFont="1" applyFill="1" applyBorder="1" applyAlignment="1">
      <alignment horizontal="left" indent="2"/>
    </xf>
    <xf numFmtId="3" fontId="7" fillId="2" borderId="10" xfId="0" applyNumberFormat="1" applyFont="1" applyFill="1" applyBorder="1"/>
    <xf numFmtId="0" fontId="7" fillId="2" borderId="1" xfId="0" applyNumberFormat="1" applyFont="1" applyFill="1" applyBorder="1" applyAlignment="1">
      <alignment horizontal="right"/>
    </xf>
    <xf numFmtId="166" fontId="7" fillId="2" borderId="1" xfId="0" applyNumberFormat="1" applyFont="1" applyFill="1" applyBorder="1"/>
    <xf numFmtId="165" fontId="7" fillId="2" borderId="13" xfId="0" applyNumberFormat="1" applyFont="1" applyFill="1" applyBorder="1"/>
    <xf numFmtId="3" fontId="7" fillId="2" borderId="11" xfId="0" applyNumberFormat="1" applyFont="1" applyFill="1" applyBorder="1"/>
    <xf numFmtId="0" fontId="7" fillId="2" borderId="1" xfId="0" quotePrefix="1" applyNumberFormat="1" applyFont="1" applyFill="1" applyBorder="1" applyAlignment="1">
      <alignment horizontal="right"/>
    </xf>
    <xf numFmtId="166" fontId="7" fillId="2" borderId="10" xfId="0" applyNumberFormat="1" applyFont="1" applyFill="1" applyBorder="1"/>
    <xf numFmtId="0" fontId="5" fillId="0" borderId="0" xfId="0" applyFont="1"/>
    <xf numFmtId="0" fontId="7" fillId="2" borderId="15" xfId="0" quotePrefix="1" applyFont="1" applyFill="1" applyBorder="1" applyAlignment="1">
      <alignment horizontal="left" indent="1"/>
    </xf>
    <xf numFmtId="0" fontId="6" fillId="2" borderId="14" xfId="0" quotePrefix="1" applyFont="1" applyFill="1" applyBorder="1"/>
    <xf numFmtId="0" fontId="7" fillId="2" borderId="16" xfId="0" applyFont="1" applyFill="1" applyBorder="1" applyAlignment="1">
      <alignment horizontal="left" indent="1"/>
    </xf>
    <xf numFmtId="0" fontId="7" fillId="2" borderId="28" xfId="0" applyFont="1" applyFill="1" applyBorder="1"/>
    <xf numFmtId="0" fontId="7" fillId="2" borderId="28" xfId="0" quotePrefix="1" applyNumberFormat="1" applyFont="1" applyFill="1" applyBorder="1" applyAlignment="1">
      <alignment horizontal="right"/>
    </xf>
    <xf numFmtId="0" fontId="7" fillId="2" borderId="28" xfId="0" quotePrefix="1" applyFont="1" applyFill="1" applyBorder="1" applyAlignment="1">
      <alignment horizontal="right"/>
    </xf>
    <xf numFmtId="165" fontId="7" fillId="2" borderId="20" xfId="0" applyNumberFormat="1" applyFont="1" applyFill="1" applyBorder="1" applyAlignment="1">
      <alignment horizontal="right"/>
    </xf>
    <xf numFmtId="0" fontId="7" fillId="2" borderId="10" xfId="0" applyFont="1" applyFill="1" applyBorder="1" applyAlignment="1"/>
    <xf numFmtId="0" fontId="7" fillId="2" borderId="11" xfId="0" applyFont="1" applyFill="1" applyBorder="1" applyAlignment="1"/>
    <xf numFmtId="0" fontId="5" fillId="0" borderId="0" xfId="0" applyFont="1" applyFill="1"/>
    <xf numFmtId="16" fontId="7" fillId="2" borderId="1" xfId="0" quotePrefix="1" applyNumberFormat="1" applyFont="1" applyFill="1" applyBorder="1" applyAlignment="1">
      <alignment horizontal="right"/>
    </xf>
    <xf numFmtId="0" fontId="8" fillId="0" borderId="0" xfId="0" applyFont="1" applyFill="1" applyBorder="1"/>
    <xf numFmtId="0" fontId="4" fillId="4" borderId="19" xfId="0" applyFont="1" applyFill="1" applyBorder="1" applyAlignment="1">
      <alignment horizontal="left"/>
    </xf>
    <xf numFmtId="0" fontId="4" fillId="4" borderId="19" xfId="0" applyFont="1" applyFill="1" applyBorder="1" applyAlignment="1">
      <alignment horizontal="center"/>
    </xf>
    <xf numFmtId="0" fontId="4" fillId="4" borderId="26" xfId="0" applyFont="1" applyFill="1" applyBorder="1" applyAlignment="1">
      <alignment horizontal="center"/>
    </xf>
    <xf numFmtId="0" fontId="4" fillId="4" borderId="21" xfId="0" applyFont="1" applyFill="1" applyBorder="1" applyAlignment="1">
      <alignment horizontal="center"/>
    </xf>
    <xf numFmtId="0" fontId="4" fillId="4" borderId="27"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0" xfId="0" applyFont="1" applyBorder="1" applyAlignment="1">
      <alignment horizontal="right"/>
    </xf>
    <xf numFmtId="0" fontId="7" fillId="0" borderId="0" xfId="0" applyFont="1" applyBorder="1"/>
    <xf numFmtId="0" fontId="7" fillId="4" borderId="17" xfId="0" applyFont="1" applyFill="1" applyBorder="1" applyAlignment="1"/>
    <xf numFmtId="0" fontId="7" fillId="4" borderId="10" xfId="0" applyFont="1" applyFill="1" applyBorder="1" applyAlignment="1"/>
    <xf numFmtId="166" fontId="7" fillId="2" borderId="11" xfId="0" applyNumberFormat="1" applyFont="1" applyFill="1" applyBorder="1"/>
    <xf numFmtId="0" fontId="7" fillId="0" borderId="0" xfId="0" applyFont="1" applyFill="1"/>
    <xf numFmtId="0" fontId="7" fillId="2" borderId="11" xfId="0" applyFont="1" applyFill="1" applyBorder="1"/>
    <xf numFmtId="165" fontId="7" fillId="0" borderId="0" xfId="0" applyNumberFormat="1" applyFont="1" applyAlignment="1">
      <alignment horizontal="right"/>
    </xf>
    <xf numFmtId="4" fontId="7" fillId="0" borderId="0" xfId="0" applyNumberFormat="1" applyFont="1" applyBorder="1"/>
    <xf numFmtId="0" fontId="7" fillId="0" borderId="0" xfId="0" applyNumberFormat="1" applyFont="1" applyBorder="1"/>
    <xf numFmtId="165" fontId="7" fillId="0" borderId="0" xfId="0" applyNumberFormat="1" applyFont="1" applyBorder="1"/>
    <xf numFmtId="2" fontId="7" fillId="0" borderId="0" xfId="0" applyNumberFormat="1" applyFont="1" applyAlignment="1">
      <alignment horizontal="right"/>
    </xf>
    <xf numFmtId="1" fontId="7" fillId="2" borderId="10" xfId="0" applyNumberFormat="1" applyFont="1" applyFill="1" applyBorder="1" applyAlignment="1">
      <alignment horizontal="right"/>
    </xf>
    <xf numFmtId="0" fontId="7" fillId="4" borderId="1" xfId="0" applyFont="1" applyFill="1" applyBorder="1" applyAlignment="1"/>
    <xf numFmtId="0" fontId="7" fillId="2" borderId="22" xfId="0" applyFont="1" applyFill="1" applyBorder="1" applyAlignment="1">
      <alignment horizontal="right"/>
    </xf>
    <xf numFmtId="165" fontId="0" fillId="0" borderId="0" xfId="0" applyNumberFormat="1" applyFont="1"/>
    <xf numFmtId="165" fontId="7" fillId="2" borderId="28" xfId="0" applyNumberFormat="1" applyFont="1" applyFill="1" applyBorder="1" applyAlignment="1">
      <alignment horizontal="right"/>
    </xf>
    <xf numFmtId="0" fontId="4" fillId="4" borderId="25" xfId="0" applyFont="1" applyFill="1" applyBorder="1" applyAlignment="1">
      <alignment horizontal="center"/>
    </xf>
    <xf numFmtId="166" fontId="7" fillId="2" borderId="1" xfId="0" applyNumberFormat="1" applyFont="1" applyFill="1" applyBorder="1" applyAlignment="1">
      <alignment horizontal="right"/>
    </xf>
    <xf numFmtId="0" fontId="0" fillId="0" borderId="0" xfId="0" applyFont="1" applyFill="1" applyBorder="1"/>
    <xf numFmtId="3" fontId="0" fillId="0" borderId="0" xfId="0" applyNumberFormat="1" applyFont="1" applyBorder="1"/>
    <xf numFmtId="3" fontId="7" fillId="2" borderId="10" xfId="0" quotePrefix="1" applyNumberFormat="1" applyFont="1" applyFill="1" applyBorder="1" applyAlignment="1">
      <alignment horizontal="center"/>
    </xf>
    <xf numFmtId="3" fontId="7" fillId="2" borderId="11" xfId="0" quotePrefix="1" applyNumberFormat="1" applyFont="1" applyFill="1" applyBorder="1" applyAlignment="1">
      <alignment horizontal="center"/>
    </xf>
    <xf numFmtId="3" fontId="7" fillId="2" borderId="12" xfId="0" quotePrefix="1" applyNumberFormat="1" applyFont="1" applyFill="1" applyBorder="1" applyAlignment="1">
      <alignment horizontal="center"/>
    </xf>
    <xf numFmtId="3" fontId="7" fillId="2" borderId="10" xfId="0" applyNumberFormat="1" applyFont="1" applyFill="1" applyBorder="1" applyAlignment="1">
      <alignment horizontal="center"/>
    </xf>
    <xf numFmtId="3" fontId="7" fillId="2" borderId="11" xfId="0" applyNumberFormat="1" applyFont="1" applyFill="1" applyBorder="1" applyAlignment="1">
      <alignment horizontal="center"/>
    </xf>
    <xf numFmtId="3" fontId="7" fillId="2" borderId="12" xfId="0" applyNumberFormat="1" applyFont="1" applyFill="1" applyBorder="1" applyAlignment="1">
      <alignment horizontal="center"/>
    </xf>
    <xf numFmtId="0" fontId="4" fillId="4" borderId="20" xfId="0" applyFont="1" applyFill="1" applyBorder="1" applyAlignment="1">
      <alignment horizontal="center"/>
    </xf>
    <xf numFmtId="0" fontId="4" fillId="4" borderId="24"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1F5F9"/>
      <color rgb="FF000099"/>
      <color rgb="FF002855"/>
      <color rgb="FF325886"/>
      <color rgb="FF11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tk.gov.tr/" TargetMode="External"/><Relationship Id="rId2" Type="http://schemas.openxmlformats.org/officeDocument/2006/relationships/hyperlink" Target="http://eng.btk.gov.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16</xdr:row>
      <xdr:rowOff>19917</xdr:rowOff>
    </xdr:from>
    <xdr:to>
      <xdr:col>13</xdr:col>
      <xdr:colOff>571500</xdr:colOff>
      <xdr:row>26</xdr:row>
      <xdr:rowOff>127000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93007" y="2940917"/>
          <a:ext cx="9132207" cy="1921369"/>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Turkish Information and Communication</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 Technologies Authority</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Q4</a:t>
          </a:r>
          <a:r>
            <a:rPr lang="tr-TR" sz="4000" b="1" baseline="0">
              <a:solidFill>
                <a:srgbClr val="002855"/>
              </a:solidFill>
              <a:latin typeface="Calibri" pitchFamily="34" charset="0"/>
            </a:rPr>
            <a:t> </a:t>
          </a:r>
          <a:r>
            <a:rPr lang="tr-TR" sz="4000" b="1">
              <a:solidFill>
                <a:srgbClr val="002855"/>
              </a:solidFill>
              <a:latin typeface="Calibri" pitchFamily="34" charset="0"/>
            </a:rPr>
            <a:t>2024</a:t>
          </a:r>
          <a:r>
            <a:rPr lang="tr-TR" sz="4000" b="1" baseline="0">
              <a:solidFill>
                <a:srgbClr val="002855"/>
              </a:solidFill>
              <a:latin typeface="Calibri" pitchFamily="34" charset="0"/>
            </a:rPr>
            <a:t> </a:t>
          </a:r>
          <a:r>
            <a:rPr lang="tr-TR" sz="4000" b="1">
              <a:solidFill>
                <a:srgbClr val="002855"/>
              </a:solidFill>
              <a:latin typeface="Calibri" pitchFamily="34" charset="0"/>
            </a:rPr>
            <a:t>Market Data</a:t>
          </a:r>
        </a:p>
      </xdr:txBody>
    </xdr:sp>
    <xdr:clientData/>
  </xdr:twoCellAnchor>
  <xdr:twoCellAnchor editAs="oneCell">
    <xdr:from>
      <xdr:col>1</xdr:col>
      <xdr:colOff>1647825</xdr:colOff>
      <xdr:row>4</xdr:row>
      <xdr:rowOff>867</xdr:rowOff>
    </xdr:from>
    <xdr:to>
      <xdr:col>11</xdr:col>
      <xdr:colOff>152400</xdr:colOff>
      <xdr:row>13</xdr:row>
      <xdr:rowOff>153267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72392"/>
          <a:ext cx="57816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31</xdr:row>
      <xdr:rowOff>19050</xdr:rowOff>
    </xdr:from>
    <xdr:to>
      <xdr:col>11</xdr:col>
      <xdr:colOff>4877</xdr:colOff>
      <xdr:row>39</xdr:row>
      <xdr:rowOff>190480</xdr:rowOff>
    </xdr:to>
    <xdr:sp macro="" textlink="">
      <xdr:nvSpPr>
        <xdr:cNvPr id="5" name="6 Dikdörtgen">
          <a:extLst>
            <a:ext uri="{FF2B5EF4-FFF2-40B4-BE49-F238E27FC236}">
              <a16:creationId xmlns:a16="http://schemas.microsoft.com/office/drawing/2014/main" id="{00000000-0008-0000-0000-000005000000}"/>
            </a:ext>
          </a:extLst>
        </xdr:cNvPr>
        <xdr:cNvSpPr/>
      </xdr:nvSpPr>
      <xdr:spPr>
        <a:xfrm>
          <a:off x="1543050" y="5943600"/>
          <a:ext cx="5986577" cy="1695430"/>
        </a:xfrm>
        <a:prstGeom prst="rect">
          <a:avLst/>
        </a:prstGeom>
        <a:solidFill>
          <a:sysClr val="window" lastClr="FFFFFF"/>
        </a:solidFill>
      </xdr:spPr>
      <xdr:txBody>
        <a:bodyPr wrap="square">
          <a:no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lnSpc>
              <a:spcPts val="3200"/>
            </a:lnSpc>
            <a:spcBef>
              <a:spcPts val="400"/>
            </a:spcBef>
            <a:spcAft>
              <a:spcPts val="400"/>
            </a:spcAft>
          </a:pPr>
          <a:r>
            <a:rPr lang="en-US" sz="2800" b="1" u="sng">
              <a:solidFill>
                <a:srgbClr val="002855"/>
              </a:solidFill>
              <a:latin typeface="Calibri" pitchFamily="34" charset="0"/>
            </a:rPr>
            <a:t>i</a:t>
          </a:r>
          <a:r>
            <a:rPr lang="tr-TR" sz="2800" b="1" u="sng">
              <a:solidFill>
                <a:srgbClr val="002855"/>
              </a:solidFill>
              <a:latin typeface="Calibri" pitchFamily="34" charset="0"/>
            </a:rPr>
            <a:t>nvesto</a:t>
          </a:r>
          <a:r>
            <a:rPr lang="en-US" sz="2800" b="1" u="sng">
              <a:solidFill>
                <a:srgbClr val="002855"/>
              </a:solidFill>
              <a:latin typeface="Calibri" pitchFamily="34" charset="0"/>
            </a:rPr>
            <a:t>r</a:t>
          </a:r>
          <a:r>
            <a:rPr lang="tr-TR" sz="2800" b="1" u="sng">
              <a:solidFill>
                <a:srgbClr val="002855"/>
              </a:solidFill>
              <a:latin typeface="Calibri" pitchFamily="34" charset="0"/>
            </a:rPr>
            <a:t>relations</a:t>
          </a:r>
          <a:r>
            <a:rPr lang="en-US" sz="2800" b="1" u="sng">
              <a:solidFill>
                <a:srgbClr val="002855"/>
              </a:solidFill>
              <a:latin typeface="Calibri" pitchFamily="34" charset="0"/>
            </a:rPr>
            <a:t>@turktelekom.com.tr www.t</a:t>
          </a:r>
          <a:r>
            <a:rPr lang="tr-TR" sz="2800" b="1" u="sng">
              <a:solidFill>
                <a:srgbClr val="002855"/>
              </a:solidFill>
              <a:latin typeface="Calibri" pitchFamily="34" charset="0"/>
            </a:rPr>
            <a:t>tinvestorrelations</a:t>
          </a:r>
          <a:r>
            <a:rPr lang="en-US" sz="2800" b="1" u="sng">
              <a:solidFill>
                <a:srgbClr val="002855"/>
              </a:solidFill>
              <a:latin typeface="Calibri" pitchFamily="34" charset="0"/>
            </a:rPr>
            <a:t>.com </a:t>
          </a:r>
        </a:p>
        <a:p>
          <a:pPr marL="342900" indent="-342900" algn="ctr">
            <a:lnSpc>
              <a:spcPts val="2200"/>
            </a:lnSpc>
            <a:spcBef>
              <a:spcPts val="400"/>
            </a:spcBef>
            <a:spcAft>
              <a:spcPts val="400"/>
            </a:spcAft>
          </a:pPr>
          <a:r>
            <a:rPr lang="en-US" sz="2800" b="1">
              <a:solidFill>
                <a:srgbClr val="002855"/>
              </a:solidFill>
              <a:latin typeface="Calibri" pitchFamily="34" charset="0"/>
            </a:rPr>
            <a:t>+90 (212) 30</a:t>
          </a:r>
          <a:r>
            <a:rPr lang="tr-TR" sz="2800" b="1">
              <a:solidFill>
                <a:srgbClr val="002855"/>
              </a:solidFill>
              <a:latin typeface="Calibri" pitchFamily="34" charset="0"/>
            </a:rPr>
            <a:t>9</a:t>
          </a:r>
          <a:r>
            <a:rPr lang="tr-TR" sz="2800" b="1" baseline="0">
              <a:solidFill>
                <a:srgbClr val="002855"/>
              </a:solidFill>
              <a:latin typeface="Calibri" pitchFamily="34" charset="0"/>
            </a:rPr>
            <a:t> 96 30</a:t>
          </a:r>
          <a:endParaRPr lang="en-US" sz="2800">
            <a:solidFill>
              <a:srgbClr val="002855"/>
            </a:solidFill>
          </a:endParaRPr>
        </a:p>
      </xdr:txBody>
    </xdr:sp>
    <xdr:clientData/>
  </xdr:twoCellAnchor>
  <xdr:twoCellAnchor>
    <xdr:from>
      <xdr:col>1</xdr:col>
      <xdr:colOff>533400</xdr:colOff>
      <xdr:row>26</xdr:row>
      <xdr:rowOff>152401</xdr:rowOff>
    </xdr:from>
    <xdr:to>
      <xdr:col>13</xdr:col>
      <xdr:colOff>255305</xdr:colOff>
      <xdr:row>31</xdr:row>
      <xdr:rowOff>38101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5124451"/>
          <a:ext cx="8218205" cy="83820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r>
            <a:rPr lang="en-US" sz="2800" b="1">
              <a:solidFill>
                <a:srgbClr val="002855"/>
              </a:solidFill>
              <a:latin typeface="Calibri" pitchFamily="34" charset="0"/>
            </a:rPr>
            <a:t>Türk Telekom</a:t>
          </a:r>
          <a:r>
            <a:rPr lang="tr-TR" sz="2800" b="1">
              <a:solidFill>
                <a:srgbClr val="002855"/>
              </a:solidFill>
              <a:latin typeface="Calibri" pitchFamily="34" charset="0"/>
            </a:rPr>
            <a:t> Investor</a:t>
          </a:r>
          <a:r>
            <a:rPr lang="tr-TR" sz="2800" b="1" baseline="0">
              <a:solidFill>
                <a:srgbClr val="002855"/>
              </a:solidFill>
              <a:latin typeface="Calibri" pitchFamily="34" charset="0"/>
            </a:rPr>
            <a:t> Relations</a:t>
          </a:r>
          <a:endParaRPr lang="en-US" sz="2800">
            <a:solidFill>
              <a:srgbClr val="002855"/>
            </a:solidFill>
            <a:latin typeface="Calibri" pitchFamily="34" charset="0"/>
          </a:endParaRPr>
        </a:p>
      </xdr:txBody>
    </xdr:sp>
    <xdr:clientData/>
  </xdr:twoCellAnchor>
  <xdr:twoCellAnchor>
    <xdr:from>
      <xdr:col>1</xdr:col>
      <xdr:colOff>152400</xdr:colOff>
      <xdr:row>38</xdr:row>
      <xdr:rowOff>175685</xdr:rowOff>
    </xdr:from>
    <xdr:to>
      <xdr:col>13</xdr:col>
      <xdr:colOff>381000</xdr:colOff>
      <xdr:row>46</xdr:row>
      <xdr:rowOff>80435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5817" y="7425268"/>
          <a:ext cx="8769350" cy="187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Disclaimer:</a:t>
          </a:r>
          <a:r>
            <a:rPr kumimoji="0" lang="tr-TR" sz="1600" b="1" i="0" u="none" strike="noStrike" kern="0" cap="none" spc="0" normalizeH="0" baseline="0" noProof="0">
              <a:ln>
                <a:noFill/>
              </a:ln>
              <a:solidFill>
                <a:prstClr val="black"/>
              </a:solidFill>
              <a:effectLst/>
              <a:uLnTx/>
              <a:uFillTx/>
              <a:latin typeface="+mn-lt"/>
              <a:ea typeface="+mn-ea"/>
              <a:cs typeface="+mn-cs"/>
            </a:rPr>
            <a:t> </a:t>
          </a:r>
          <a:r>
            <a:rPr kumimoji="0" lang="tr-TR" sz="1600" b="0" i="0" u="none" strike="noStrike" kern="0" cap="none" spc="0" normalizeH="0" baseline="0">
              <a:ln>
                <a:noFill/>
              </a:ln>
              <a:solidFill>
                <a:prstClr val="black"/>
              </a:solidFill>
              <a:effectLst/>
              <a:uLnTx/>
              <a:uFillTx/>
              <a:latin typeface="+mn-lt"/>
              <a:ea typeface="+mn-ea"/>
              <a:cs typeface="+mn-cs"/>
            </a:rPr>
            <a:t>Turkish </a:t>
          </a:r>
          <a:r>
            <a:rPr kumimoji="0" lang="en-US" sz="1600" b="0" i="0" u="none" strike="noStrike" kern="0" cap="none" spc="0" normalizeH="0" baseline="0">
              <a:ln>
                <a:noFill/>
              </a:ln>
              <a:solidFill>
                <a:prstClr val="black"/>
              </a:solidFill>
              <a:effectLst/>
              <a:uLnTx/>
              <a:uFillTx/>
              <a:latin typeface="+mn-lt"/>
              <a:ea typeface="+mn-ea"/>
              <a:cs typeface="+mn-cs"/>
            </a:rPr>
            <a:t>Information and Communication Technologies Authority (ICTA) publishes quarterly telecom market reports</a:t>
          </a:r>
          <a:r>
            <a:rPr kumimoji="0" lang="tr-TR" sz="1600" b="0" i="0" u="none" strike="noStrike" kern="0" cap="none" spc="0" normalizeH="0" baseline="0">
              <a:ln>
                <a:noFill/>
              </a:ln>
              <a:solidFill>
                <a:prstClr val="black"/>
              </a:solidFill>
              <a:effectLst/>
              <a:uLnTx/>
              <a:uFillTx/>
              <a:latin typeface="+mn-lt"/>
              <a:ea typeface="+mn-ea"/>
              <a:cs typeface="+mn-cs"/>
            </a:rPr>
            <a:t> in Turkish. </a:t>
          </a:r>
          <a:r>
            <a:rPr kumimoji="0" lang="en-US" sz="1600" b="0" i="0" u="none" strike="noStrike" kern="0" cap="none" spc="0" normalizeH="0" baseline="0" noProof="0">
              <a:ln>
                <a:noFill/>
              </a:ln>
              <a:solidFill>
                <a:prstClr val="black"/>
              </a:solidFill>
              <a:effectLst/>
              <a:uLnTx/>
              <a:uFillTx/>
              <a:latin typeface="+mn-lt"/>
              <a:ea typeface="+mn-ea"/>
              <a:cs typeface="+mn-cs"/>
            </a:rPr>
            <a:t>This spreadsheet, prepared by Turk Telekom IR team, presents selected quarterly market data compiled from ICTA's quarterly reports. </a:t>
          </a:r>
        </a:p>
        <a:p>
          <a:pPr algn="ctr"/>
          <a:r>
            <a:rPr lang="en-US" sz="1600">
              <a:solidFill>
                <a:schemeClr val="dk1"/>
              </a:solidFill>
              <a:effectLst/>
              <a:latin typeface="+mn-lt"/>
              <a:ea typeface="+mn-ea"/>
              <a:cs typeface="+mn-cs"/>
            </a:rPr>
            <a:t> </a:t>
          </a:r>
          <a:endParaRPr lang="tr-TR" sz="1600" b="1" u="sng">
            <a:solidFill>
              <a:srgbClr val="0070C0"/>
            </a:solidFill>
            <a:effectLst/>
            <a:latin typeface="+mn-lt"/>
            <a:ea typeface="+mn-ea"/>
            <a:cs typeface="+mn-cs"/>
          </a:endParaRPr>
        </a:p>
      </xdr:txBody>
    </xdr:sp>
    <xdr:clientData/>
  </xdr:twoCellAnchor>
  <xdr:oneCellAnchor>
    <xdr:from>
      <xdr:col>4</xdr:col>
      <xdr:colOff>190500</xdr:colOff>
      <xdr:row>43</xdr:row>
      <xdr:rowOff>63500</xdr:rowOff>
    </xdr:from>
    <xdr:ext cx="184731" cy="593239"/>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3456214" y="8341179"/>
          <a:ext cx="1847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600">
            <a:effectLst/>
          </a:endParaRPr>
        </a:p>
        <a:p>
          <a:endParaRPr lang="tr-TR" sz="1600"/>
        </a:p>
      </xdr:txBody>
    </xdr:sp>
    <xdr:clientData/>
  </xdr:oneCellAnchor>
  <xdr:oneCellAnchor>
    <xdr:from>
      <xdr:col>3</xdr:col>
      <xdr:colOff>582083</xdr:colOff>
      <xdr:row>43</xdr:row>
      <xdr:rowOff>10581</xdr:rowOff>
    </xdr:from>
    <xdr:ext cx="2474011" cy="342786"/>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3227916" y="8657164"/>
          <a:ext cx="24740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effectLst/>
              <a:latin typeface="+mn-lt"/>
              <a:ea typeface="+mn-ea"/>
              <a:cs typeface="+mn-cs"/>
            </a:rPr>
            <a:t>ICTA Web: </a:t>
          </a:r>
          <a:r>
            <a:rPr lang="tr-TR" sz="1600" b="1" u="sng">
              <a:solidFill>
                <a:srgbClr val="000099"/>
              </a:solidFill>
              <a:effectLst/>
              <a:latin typeface="+mn-lt"/>
              <a:ea typeface="+mn-ea"/>
              <a:cs typeface="+mn-cs"/>
            </a:rPr>
            <a:t>www.btk.gov.tr</a:t>
          </a:r>
          <a:endParaRPr lang="tr-TR" sz="1600">
            <a:solidFill>
              <a:srgbClr val="000099"/>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7"/>
  <sheetViews>
    <sheetView showGridLines="0" tabSelected="1" zoomScale="42" zoomScaleNormal="42" workbookViewId="0">
      <selection activeCell="B2" sqref="B2"/>
    </sheetView>
  </sheetViews>
  <sheetFormatPr defaultRowHeight="14.4" x14ac:dyDescent="0.3"/>
  <cols>
    <col min="1" max="1" width="3.5546875" customWidth="1"/>
    <col min="2" max="2" width="26.77734375" bestFit="1" customWidth="1"/>
    <col min="258" max="258" width="9.21875" customWidth="1"/>
    <col min="259" max="259" width="26.77734375" bestFit="1" customWidth="1"/>
    <col min="514" max="514" width="9.21875" customWidth="1"/>
    <col min="515" max="515" width="26.77734375" bestFit="1" customWidth="1"/>
    <col min="770" max="770" width="9.21875" customWidth="1"/>
    <col min="771" max="771" width="26.77734375" bestFit="1" customWidth="1"/>
    <col min="1026" max="1026" width="9.21875" customWidth="1"/>
    <col min="1027" max="1027" width="26.77734375" bestFit="1" customWidth="1"/>
    <col min="1282" max="1282" width="9.21875" customWidth="1"/>
    <col min="1283" max="1283" width="26.77734375" bestFit="1" customWidth="1"/>
    <col min="1538" max="1538" width="9.21875" customWidth="1"/>
    <col min="1539" max="1539" width="26.77734375" bestFit="1" customWidth="1"/>
    <col min="1794" max="1794" width="9.21875" customWidth="1"/>
    <col min="1795" max="1795" width="26.77734375" bestFit="1" customWidth="1"/>
    <col min="2050" max="2050" width="9.21875" customWidth="1"/>
    <col min="2051" max="2051" width="26.77734375" bestFit="1" customWidth="1"/>
    <col min="2306" max="2306" width="9.21875" customWidth="1"/>
    <col min="2307" max="2307" width="26.77734375" bestFit="1" customWidth="1"/>
    <col min="2562" max="2562" width="9.21875" customWidth="1"/>
    <col min="2563" max="2563" width="26.77734375" bestFit="1" customWidth="1"/>
    <col min="2818" max="2818" width="9.21875" customWidth="1"/>
    <col min="2819" max="2819" width="26.77734375" bestFit="1" customWidth="1"/>
    <col min="3074" max="3074" width="9.21875" customWidth="1"/>
    <col min="3075" max="3075" width="26.77734375" bestFit="1" customWidth="1"/>
    <col min="3330" max="3330" width="9.21875" customWidth="1"/>
    <col min="3331" max="3331" width="26.77734375" bestFit="1" customWidth="1"/>
    <col min="3586" max="3586" width="9.21875" customWidth="1"/>
    <col min="3587" max="3587" width="26.77734375" bestFit="1" customWidth="1"/>
    <col min="3842" max="3842" width="9.21875" customWidth="1"/>
    <col min="3843" max="3843" width="26.77734375" bestFit="1" customWidth="1"/>
    <col min="4098" max="4098" width="9.21875" customWidth="1"/>
    <col min="4099" max="4099" width="26.77734375" bestFit="1" customWidth="1"/>
    <col min="4354" max="4354" width="9.21875" customWidth="1"/>
    <col min="4355" max="4355" width="26.77734375" bestFit="1" customWidth="1"/>
    <col min="4610" max="4610" width="9.21875" customWidth="1"/>
    <col min="4611" max="4611" width="26.77734375" bestFit="1" customWidth="1"/>
    <col min="4866" max="4866" width="9.21875" customWidth="1"/>
    <col min="4867" max="4867" width="26.77734375" bestFit="1" customWidth="1"/>
    <col min="5122" max="5122" width="9.21875" customWidth="1"/>
    <col min="5123" max="5123" width="26.77734375" bestFit="1" customWidth="1"/>
    <col min="5378" max="5378" width="9.21875" customWidth="1"/>
    <col min="5379" max="5379" width="26.77734375" bestFit="1" customWidth="1"/>
    <col min="5634" max="5634" width="9.21875" customWidth="1"/>
    <col min="5635" max="5635" width="26.77734375" bestFit="1" customWidth="1"/>
    <col min="5890" max="5890" width="9.21875" customWidth="1"/>
    <col min="5891" max="5891" width="26.77734375" bestFit="1" customWidth="1"/>
    <col min="6146" max="6146" width="9.21875" customWidth="1"/>
    <col min="6147" max="6147" width="26.77734375" bestFit="1" customWidth="1"/>
    <col min="6402" max="6402" width="9.21875" customWidth="1"/>
    <col min="6403" max="6403" width="26.77734375" bestFit="1" customWidth="1"/>
    <col min="6658" max="6658" width="9.21875" customWidth="1"/>
    <col min="6659" max="6659" width="26.77734375" bestFit="1" customWidth="1"/>
    <col min="6914" max="6914" width="9.21875" customWidth="1"/>
    <col min="6915" max="6915" width="26.77734375" bestFit="1" customWidth="1"/>
    <col min="7170" max="7170" width="9.21875" customWidth="1"/>
    <col min="7171" max="7171" width="26.77734375" bestFit="1" customWidth="1"/>
    <col min="7426" max="7426" width="9.21875" customWidth="1"/>
    <col min="7427" max="7427" width="26.77734375" bestFit="1" customWidth="1"/>
    <col min="7682" max="7682" width="9.21875" customWidth="1"/>
    <col min="7683" max="7683" width="26.77734375" bestFit="1" customWidth="1"/>
    <col min="7938" max="7938" width="9.21875" customWidth="1"/>
    <col min="7939" max="7939" width="26.77734375" bestFit="1" customWidth="1"/>
    <col min="8194" max="8194" width="9.21875" customWidth="1"/>
    <col min="8195" max="8195" width="26.77734375" bestFit="1" customWidth="1"/>
    <col min="8450" max="8450" width="9.21875" customWidth="1"/>
    <col min="8451" max="8451" width="26.77734375" bestFit="1" customWidth="1"/>
    <col min="8706" max="8706" width="9.21875" customWidth="1"/>
    <col min="8707" max="8707" width="26.77734375" bestFit="1" customWidth="1"/>
    <col min="8962" max="8962" width="9.21875" customWidth="1"/>
    <col min="8963" max="8963" width="26.77734375" bestFit="1" customWidth="1"/>
    <col min="9218" max="9218" width="9.21875" customWidth="1"/>
    <col min="9219" max="9219" width="26.77734375" bestFit="1" customWidth="1"/>
    <col min="9474" max="9474" width="9.21875" customWidth="1"/>
    <col min="9475" max="9475" width="26.77734375" bestFit="1" customWidth="1"/>
    <col min="9730" max="9730" width="9.21875" customWidth="1"/>
    <col min="9731" max="9731" width="26.77734375" bestFit="1" customWidth="1"/>
    <col min="9986" max="9986" width="9.21875" customWidth="1"/>
    <col min="9987" max="9987" width="26.77734375" bestFit="1" customWidth="1"/>
    <col min="10242" max="10242" width="9.21875" customWidth="1"/>
    <col min="10243" max="10243" width="26.77734375" bestFit="1" customWidth="1"/>
    <col min="10498" max="10498" width="9.21875" customWidth="1"/>
    <col min="10499" max="10499" width="26.77734375" bestFit="1" customWidth="1"/>
    <col min="10754" max="10754" width="9.21875" customWidth="1"/>
    <col min="10755" max="10755" width="26.77734375" bestFit="1" customWidth="1"/>
    <col min="11010" max="11010" width="9.21875" customWidth="1"/>
    <col min="11011" max="11011" width="26.77734375" bestFit="1" customWidth="1"/>
    <col min="11266" max="11266" width="9.21875" customWidth="1"/>
    <col min="11267" max="11267" width="26.77734375" bestFit="1" customWidth="1"/>
    <col min="11522" max="11522" width="9.21875" customWidth="1"/>
    <col min="11523" max="11523" width="26.77734375" bestFit="1" customWidth="1"/>
    <col min="11778" max="11778" width="9.21875" customWidth="1"/>
    <col min="11779" max="11779" width="26.77734375" bestFit="1" customWidth="1"/>
    <col min="12034" max="12034" width="9.21875" customWidth="1"/>
    <col min="12035" max="12035" width="26.77734375" bestFit="1" customWidth="1"/>
    <col min="12290" max="12290" width="9.21875" customWidth="1"/>
    <col min="12291" max="12291" width="26.77734375" bestFit="1" customWidth="1"/>
    <col min="12546" max="12546" width="9.21875" customWidth="1"/>
    <col min="12547" max="12547" width="26.77734375" bestFit="1" customWidth="1"/>
    <col min="12802" max="12802" width="9.21875" customWidth="1"/>
    <col min="12803" max="12803" width="26.77734375" bestFit="1" customWidth="1"/>
    <col min="13058" max="13058" width="9.21875" customWidth="1"/>
    <col min="13059" max="13059" width="26.77734375" bestFit="1" customWidth="1"/>
    <col min="13314" max="13314" width="9.21875" customWidth="1"/>
    <col min="13315" max="13315" width="26.77734375" bestFit="1" customWidth="1"/>
    <col min="13570" max="13570" width="9.21875" customWidth="1"/>
    <col min="13571" max="13571" width="26.77734375" bestFit="1" customWidth="1"/>
    <col min="13826" max="13826" width="9.21875" customWidth="1"/>
    <col min="13827" max="13827" width="26.77734375" bestFit="1" customWidth="1"/>
    <col min="14082" max="14082" width="9.21875" customWidth="1"/>
    <col min="14083" max="14083" width="26.77734375" bestFit="1" customWidth="1"/>
    <col min="14338" max="14338" width="9.21875" customWidth="1"/>
    <col min="14339" max="14339" width="26.77734375" bestFit="1" customWidth="1"/>
    <col min="14594" max="14594" width="9.21875" customWidth="1"/>
    <col min="14595" max="14595" width="26.77734375" bestFit="1" customWidth="1"/>
    <col min="14850" max="14850" width="9.21875" customWidth="1"/>
    <col min="14851" max="14851" width="26.77734375" bestFit="1" customWidth="1"/>
    <col min="15106" max="15106" width="9.21875" customWidth="1"/>
    <col min="15107" max="15107" width="26.77734375" bestFit="1" customWidth="1"/>
    <col min="15362" max="15362" width="9.21875" customWidth="1"/>
    <col min="15363" max="15363" width="26.77734375" bestFit="1" customWidth="1"/>
    <col min="15618" max="15618" width="9.21875" customWidth="1"/>
    <col min="15619" max="15619" width="26.77734375" bestFit="1" customWidth="1"/>
    <col min="15874" max="15874" width="9.21875" customWidth="1"/>
    <col min="15875" max="15875" width="26.77734375" bestFit="1" customWidth="1"/>
    <col min="16130" max="16130" width="9.21875" customWidth="1"/>
    <col min="16131" max="16131" width="26.77734375" bestFit="1" customWidth="1"/>
  </cols>
  <sheetData>
    <row r="1" spans="2:14" ht="15" thickBot="1" x14ac:dyDescent="0.35"/>
    <row r="2" spans="2:14" x14ac:dyDescent="0.3">
      <c r="B2" s="1"/>
      <c r="C2" s="2"/>
      <c r="D2" s="2"/>
      <c r="E2" s="2"/>
      <c r="F2" s="2"/>
      <c r="G2" s="2"/>
      <c r="H2" s="2"/>
      <c r="I2" s="2"/>
      <c r="J2" s="2"/>
      <c r="K2" s="2"/>
      <c r="L2" s="2"/>
      <c r="M2" s="2"/>
      <c r="N2" s="3"/>
    </row>
    <row r="3" spans="2:14" x14ac:dyDescent="0.3">
      <c r="B3" s="4"/>
      <c r="C3" s="5"/>
      <c r="D3" s="5"/>
      <c r="E3" s="5"/>
      <c r="F3" s="5"/>
      <c r="G3" s="5"/>
      <c r="H3" s="5"/>
      <c r="I3" s="5"/>
      <c r="J3" s="5"/>
      <c r="K3" s="5"/>
      <c r="L3" s="5"/>
      <c r="M3" s="5"/>
      <c r="N3" s="6"/>
    </row>
    <row r="4" spans="2:14" x14ac:dyDescent="0.3">
      <c r="B4" s="4"/>
      <c r="C4" s="5"/>
      <c r="D4" s="5"/>
      <c r="E4" s="5"/>
      <c r="F4" s="5"/>
      <c r="G4" s="5"/>
      <c r="H4" s="5"/>
      <c r="I4" s="5"/>
      <c r="J4" s="5"/>
      <c r="K4" s="5"/>
      <c r="L4" s="5"/>
      <c r="M4" s="5"/>
      <c r="N4" s="6"/>
    </row>
    <row r="5" spans="2:14" x14ac:dyDescent="0.3">
      <c r="B5" s="4"/>
      <c r="C5" s="5"/>
      <c r="D5" s="5"/>
      <c r="E5" s="5"/>
      <c r="F5" s="5"/>
      <c r="G5" s="5"/>
      <c r="H5" s="5"/>
      <c r="I5" s="5"/>
      <c r="J5" s="5"/>
      <c r="K5" s="5"/>
      <c r="L5" s="5"/>
      <c r="M5" s="5"/>
      <c r="N5" s="6"/>
    </row>
    <row r="6" spans="2:14" x14ac:dyDescent="0.3">
      <c r="B6" s="4"/>
      <c r="C6" s="5"/>
      <c r="D6" s="5"/>
      <c r="E6" s="5"/>
      <c r="F6" s="5"/>
      <c r="G6" s="5"/>
      <c r="H6" s="5"/>
      <c r="I6" s="5"/>
      <c r="J6" s="5"/>
      <c r="K6" s="5"/>
      <c r="L6" s="5"/>
      <c r="M6" s="5"/>
      <c r="N6" s="6"/>
    </row>
    <row r="7" spans="2:14" x14ac:dyDescent="0.3">
      <c r="B7" s="4"/>
      <c r="C7" s="5"/>
      <c r="D7" s="5"/>
      <c r="E7" s="5"/>
      <c r="F7" s="5"/>
      <c r="G7" s="5"/>
      <c r="H7" s="5"/>
      <c r="I7" s="5"/>
      <c r="J7" s="5"/>
      <c r="K7" s="5"/>
      <c r="L7" s="5"/>
      <c r="M7" s="5"/>
      <c r="N7" s="6"/>
    </row>
    <row r="8" spans="2:14" x14ac:dyDescent="0.3">
      <c r="B8" s="4"/>
      <c r="C8" s="5"/>
      <c r="D8" s="5"/>
      <c r="E8" s="5"/>
      <c r="F8" s="5"/>
      <c r="G8" s="5"/>
      <c r="H8" s="5"/>
      <c r="I8" s="5"/>
      <c r="J8" s="5"/>
      <c r="K8" s="5"/>
      <c r="L8" s="5"/>
      <c r="M8" s="5"/>
      <c r="N8" s="6"/>
    </row>
    <row r="9" spans="2:14" x14ac:dyDescent="0.3">
      <c r="B9" s="4"/>
      <c r="C9" s="5"/>
      <c r="D9" s="5"/>
      <c r="E9" s="5"/>
      <c r="F9" s="5"/>
      <c r="G9" s="5"/>
      <c r="H9" s="5"/>
      <c r="I9" s="5"/>
      <c r="J9" s="5"/>
      <c r="K9" s="5"/>
      <c r="L9" s="5"/>
      <c r="M9" s="5"/>
      <c r="N9" s="6"/>
    </row>
    <row r="10" spans="2:14" x14ac:dyDescent="0.3">
      <c r="B10" s="4"/>
      <c r="C10" s="5"/>
      <c r="D10" s="5"/>
      <c r="E10" s="5"/>
      <c r="F10" s="5"/>
      <c r="G10" s="5"/>
      <c r="H10" s="5"/>
      <c r="I10" s="5"/>
      <c r="J10" s="5"/>
      <c r="K10" s="5"/>
      <c r="L10" s="5"/>
      <c r="M10" s="5"/>
      <c r="N10" s="6"/>
    </row>
    <row r="11" spans="2:14" x14ac:dyDescent="0.3">
      <c r="B11" s="7"/>
      <c r="C11" s="5"/>
      <c r="D11" s="5"/>
      <c r="E11" s="5"/>
      <c r="F11" s="5"/>
      <c r="G11" s="5"/>
      <c r="H11" s="5"/>
      <c r="I11" s="5"/>
      <c r="J11" s="5"/>
      <c r="K11" s="5"/>
      <c r="L11" s="5"/>
      <c r="M11" s="5"/>
      <c r="N11" s="6"/>
    </row>
    <row r="12" spans="2:14" x14ac:dyDescent="0.3">
      <c r="B12" s="7"/>
      <c r="C12" s="5"/>
      <c r="D12" s="5"/>
      <c r="E12" s="5"/>
      <c r="F12" s="5"/>
      <c r="G12" s="5"/>
      <c r="H12" s="5"/>
      <c r="I12" s="5"/>
      <c r="J12" s="5"/>
      <c r="K12" s="5"/>
      <c r="L12" s="5"/>
      <c r="M12" s="5"/>
      <c r="N12" s="6"/>
    </row>
    <row r="13" spans="2:14" x14ac:dyDescent="0.3">
      <c r="B13" s="4"/>
      <c r="C13" s="5"/>
      <c r="D13" s="5"/>
      <c r="E13" s="5"/>
      <c r="F13" s="5"/>
      <c r="G13" s="5"/>
      <c r="H13" s="5"/>
      <c r="I13" s="5"/>
      <c r="J13" s="5"/>
      <c r="K13" s="5"/>
      <c r="L13" s="5"/>
      <c r="M13" s="5"/>
      <c r="N13" s="6"/>
    </row>
    <row r="14" spans="2:14" x14ac:dyDescent="0.3">
      <c r="B14" s="4"/>
      <c r="C14" s="5"/>
      <c r="D14" s="5"/>
      <c r="E14" s="5"/>
      <c r="F14" s="5"/>
      <c r="G14" s="5"/>
      <c r="H14" s="5"/>
      <c r="I14" s="5"/>
      <c r="J14" s="5"/>
      <c r="K14" s="5"/>
      <c r="L14" s="5"/>
      <c r="M14" s="5"/>
      <c r="N14" s="6"/>
    </row>
    <row r="15" spans="2:14" x14ac:dyDescent="0.3">
      <c r="B15" s="7"/>
      <c r="C15" s="5"/>
      <c r="D15" s="5"/>
      <c r="E15" s="5"/>
      <c r="F15" s="5"/>
      <c r="G15" s="5"/>
      <c r="H15" s="5"/>
      <c r="I15" s="5"/>
      <c r="J15" s="5"/>
      <c r="K15" s="5"/>
      <c r="L15" s="5"/>
      <c r="M15" s="5"/>
      <c r="N15" s="6"/>
    </row>
    <row r="16" spans="2:14" x14ac:dyDescent="0.3">
      <c r="B16" s="8"/>
      <c r="C16" s="5"/>
      <c r="D16" s="5"/>
      <c r="E16" s="5"/>
      <c r="F16" s="5"/>
      <c r="G16" s="5"/>
      <c r="H16" s="5"/>
      <c r="I16" s="5"/>
      <c r="J16" s="5"/>
      <c r="K16" s="5"/>
      <c r="L16" s="5"/>
      <c r="M16" s="5"/>
      <c r="N16" s="6"/>
    </row>
    <row r="17" spans="2:14" x14ac:dyDescent="0.3">
      <c r="B17" s="8"/>
      <c r="C17" s="5"/>
      <c r="D17" s="5"/>
      <c r="E17" s="5"/>
      <c r="F17" s="5"/>
      <c r="G17" s="5"/>
      <c r="H17" s="5"/>
      <c r="I17" s="5"/>
      <c r="J17" s="5"/>
      <c r="K17" s="5"/>
      <c r="L17" s="5"/>
      <c r="M17" s="5"/>
      <c r="N17" s="6"/>
    </row>
    <row r="18" spans="2:14" x14ac:dyDescent="0.3">
      <c r="B18" s="4"/>
      <c r="C18" s="5"/>
      <c r="D18" s="5"/>
      <c r="E18" s="5"/>
      <c r="F18" s="5"/>
      <c r="G18" s="5"/>
      <c r="H18" s="5"/>
      <c r="I18" s="5"/>
      <c r="J18" s="5"/>
      <c r="K18" s="5"/>
      <c r="L18" s="5"/>
      <c r="M18" s="5"/>
      <c r="N18" s="6"/>
    </row>
    <row r="19" spans="2:14" x14ac:dyDescent="0.3">
      <c r="B19" s="4"/>
      <c r="C19" s="5"/>
      <c r="D19" s="5"/>
      <c r="E19" s="5"/>
      <c r="F19" s="5"/>
      <c r="G19" s="5"/>
      <c r="H19" s="5"/>
      <c r="I19" s="5"/>
      <c r="J19" s="5"/>
      <c r="K19" s="5"/>
      <c r="L19" s="5"/>
      <c r="M19" s="5"/>
      <c r="N19" s="6"/>
    </row>
    <row r="20" spans="2:14" x14ac:dyDescent="0.3">
      <c r="B20" s="4"/>
      <c r="C20" s="5"/>
      <c r="D20" s="5"/>
      <c r="E20" s="5"/>
      <c r="F20" s="5"/>
      <c r="G20" s="5"/>
      <c r="H20" s="5"/>
      <c r="I20" s="5"/>
      <c r="J20" s="5"/>
      <c r="K20" s="5"/>
      <c r="L20" s="5"/>
      <c r="M20" s="5"/>
      <c r="N20" s="6"/>
    </row>
    <row r="21" spans="2:14" x14ac:dyDescent="0.3">
      <c r="B21" s="4"/>
      <c r="C21" s="5"/>
      <c r="D21" s="5"/>
      <c r="E21" s="5"/>
      <c r="F21" s="5"/>
      <c r="G21" s="5"/>
      <c r="H21" s="5"/>
      <c r="I21" s="5"/>
      <c r="J21" s="5"/>
      <c r="K21" s="5"/>
      <c r="L21" s="5"/>
      <c r="M21" s="5"/>
      <c r="N21" s="6"/>
    </row>
    <row r="22" spans="2:14" x14ac:dyDescent="0.3">
      <c r="B22" s="4"/>
      <c r="C22" s="5"/>
      <c r="D22" s="5"/>
      <c r="E22" s="5"/>
      <c r="F22" s="5"/>
      <c r="G22" s="5"/>
      <c r="H22" s="5"/>
      <c r="I22" s="5"/>
      <c r="J22" s="5"/>
      <c r="K22" s="5"/>
      <c r="L22" s="5"/>
      <c r="M22" s="5"/>
      <c r="N22" s="6"/>
    </row>
    <row r="23" spans="2:14" x14ac:dyDescent="0.3">
      <c r="B23" s="4"/>
      <c r="C23" s="5"/>
      <c r="D23" s="5"/>
      <c r="E23" s="5"/>
      <c r="F23" s="5"/>
      <c r="G23" s="5"/>
      <c r="H23" s="5"/>
      <c r="I23" s="5"/>
      <c r="J23" s="5"/>
      <c r="K23" s="5"/>
      <c r="L23" s="5"/>
      <c r="M23" s="5"/>
      <c r="N23" s="6"/>
    </row>
    <row r="24" spans="2:14" x14ac:dyDescent="0.3">
      <c r="B24" s="4"/>
      <c r="C24" s="5"/>
      <c r="D24" s="5"/>
      <c r="E24" s="5"/>
      <c r="F24" s="5"/>
      <c r="G24" s="5"/>
      <c r="H24" s="5"/>
      <c r="I24" s="5"/>
      <c r="J24" s="5"/>
      <c r="K24" s="5"/>
      <c r="L24" s="5"/>
      <c r="M24" s="5"/>
      <c r="N24" s="6"/>
    </row>
    <row r="25" spans="2:14" x14ac:dyDescent="0.3">
      <c r="B25" s="4"/>
      <c r="C25" s="5"/>
      <c r="D25" s="5"/>
      <c r="E25" s="5"/>
      <c r="F25" s="5"/>
      <c r="G25" s="5"/>
      <c r="H25" s="5"/>
      <c r="I25" s="5"/>
      <c r="J25" s="5"/>
      <c r="K25" s="5"/>
      <c r="L25" s="5"/>
      <c r="M25" s="5"/>
      <c r="N25" s="6"/>
    </row>
    <row r="26" spans="2:14" x14ac:dyDescent="0.3">
      <c r="B26" s="4"/>
      <c r="C26" s="5"/>
      <c r="D26" s="5"/>
      <c r="E26" s="5"/>
      <c r="F26" s="5"/>
      <c r="G26" s="5"/>
      <c r="H26" s="5"/>
      <c r="I26" s="5"/>
      <c r="J26" s="5"/>
      <c r="K26" s="5"/>
      <c r="L26" s="5"/>
      <c r="M26" s="5"/>
      <c r="N26" s="6"/>
    </row>
    <row r="27" spans="2:14" x14ac:dyDescent="0.3">
      <c r="B27" s="4"/>
      <c r="C27" s="5"/>
      <c r="D27" s="5"/>
      <c r="E27" s="5"/>
      <c r="F27" s="5"/>
      <c r="G27" s="5"/>
      <c r="H27" s="5"/>
      <c r="I27" s="5"/>
      <c r="J27" s="5"/>
      <c r="K27" s="5"/>
      <c r="L27" s="5"/>
      <c r="M27" s="5"/>
      <c r="N27" s="6"/>
    </row>
    <row r="28" spans="2:14" x14ac:dyDescent="0.3">
      <c r="B28" s="4"/>
      <c r="C28" s="5"/>
      <c r="D28" s="5"/>
      <c r="E28" s="5"/>
      <c r="F28" s="5"/>
      <c r="G28" s="5"/>
      <c r="H28" s="5"/>
      <c r="I28" s="5"/>
      <c r="J28" s="5"/>
      <c r="K28" s="5"/>
      <c r="L28" s="5"/>
      <c r="M28" s="5"/>
      <c r="N28" s="6"/>
    </row>
    <row r="29" spans="2:14" x14ac:dyDescent="0.3">
      <c r="B29" s="4"/>
      <c r="C29" s="5"/>
      <c r="D29" s="5"/>
      <c r="E29" s="5"/>
      <c r="F29" s="5"/>
      <c r="G29" s="5"/>
      <c r="H29" s="5"/>
      <c r="I29" s="5"/>
      <c r="J29" s="5"/>
      <c r="K29" s="5"/>
      <c r="L29" s="5"/>
      <c r="M29" s="5"/>
      <c r="N29" s="6"/>
    </row>
    <row r="30" spans="2:14" x14ac:dyDescent="0.3">
      <c r="B30" s="4"/>
      <c r="C30" s="5"/>
      <c r="D30" s="5"/>
      <c r="E30" s="5"/>
      <c r="F30" s="5"/>
      <c r="G30" s="5"/>
      <c r="H30" s="5"/>
      <c r="I30" s="5"/>
      <c r="J30" s="5"/>
      <c r="K30" s="5"/>
      <c r="L30" s="5"/>
      <c r="M30" s="5"/>
      <c r="N30" s="6"/>
    </row>
    <row r="31" spans="2:14" x14ac:dyDescent="0.3">
      <c r="B31" s="4"/>
      <c r="C31" s="5"/>
      <c r="D31" s="5"/>
      <c r="E31" s="5"/>
      <c r="F31" s="5"/>
      <c r="G31" s="5"/>
      <c r="H31" s="5"/>
      <c r="I31" s="5"/>
      <c r="J31" s="5"/>
      <c r="K31" s="5"/>
      <c r="L31" s="5"/>
      <c r="M31" s="5"/>
      <c r="N31" s="6"/>
    </row>
    <row r="32" spans="2:14" x14ac:dyDescent="0.3">
      <c r="B32" s="4"/>
      <c r="C32" s="5"/>
      <c r="D32" s="5"/>
      <c r="E32" s="5"/>
      <c r="F32" s="5"/>
      <c r="G32" s="5"/>
      <c r="H32" s="5"/>
      <c r="I32" s="5"/>
      <c r="J32" s="5"/>
      <c r="K32" s="5"/>
      <c r="L32" s="5"/>
      <c r="M32" s="5"/>
      <c r="N32" s="6"/>
    </row>
    <row r="33" spans="2:14" x14ac:dyDescent="0.3">
      <c r="B33" s="4"/>
      <c r="C33" s="5"/>
      <c r="D33" s="5"/>
      <c r="E33" s="5"/>
      <c r="F33" s="5"/>
      <c r="G33" s="5"/>
      <c r="H33" s="5"/>
      <c r="I33" s="5"/>
      <c r="J33" s="5"/>
      <c r="K33" s="5"/>
      <c r="L33" s="5"/>
      <c r="M33" s="5"/>
      <c r="N33" s="6"/>
    </row>
    <row r="34" spans="2:14" x14ac:dyDescent="0.3">
      <c r="B34" s="4"/>
      <c r="C34" s="5"/>
      <c r="D34" s="5"/>
      <c r="E34" s="5"/>
      <c r="F34" s="5"/>
      <c r="G34" s="5"/>
      <c r="H34" s="5"/>
      <c r="I34" s="5"/>
      <c r="J34" s="5"/>
      <c r="K34" s="5"/>
      <c r="L34" s="5"/>
      <c r="M34" s="5"/>
      <c r="N34" s="6"/>
    </row>
    <row r="35" spans="2:14" x14ac:dyDescent="0.3">
      <c r="B35" s="4"/>
      <c r="C35" s="5"/>
      <c r="D35" s="5"/>
      <c r="E35" s="5"/>
      <c r="F35" s="5"/>
      <c r="G35" s="5"/>
      <c r="H35" s="5"/>
      <c r="I35" s="5"/>
      <c r="J35" s="5"/>
      <c r="K35" s="5"/>
      <c r="L35" s="5"/>
      <c r="M35" s="5"/>
      <c r="N35" s="6"/>
    </row>
    <row r="36" spans="2:14" x14ac:dyDescent="0.3">
      <c r="B36" s="4"/>
      <c r="C36" s="5"/>
      <c r="D36" s="5"/>
      <c r="E36" s="5"/>
      <c r="F36" s="5"/>
      <c r="G36" s="5"/>
      <c r="H36" s="5"/>
      <c r="I36" s="5"/>
      <c r="J36" s="5"/>
      <c r="K36" s="5"/>
      <c r="L36" s="5"/>
      <c r="M36" s="5"/>
      <c r="N36" s="6"/>
    </row>
    <row r="37" spans="2:14" x14ac:dyDescent="0.3">
      <c r="B37" s="4"/>
      <c r="C37" s="5"/>
      <c r="D37" s="5"/>
      <c r="E37" s="5"/>
      <c r="F37" s="5"/>
      <c r="G37" s="5"/>
      <c r="H37" s="5"/>
      <c r="I37" s="5"/>
      <c r="J37" s="5"/>
      <c r="K37" s="5"/>
      <c r="L37" s="5"/>
      <c r="M37" s="5"/>
      <c r="N37" s="6"/>
    </row>
    <row r="38" spans="2:14" x14ac:dyDescent="0.3">
      <c r="B38" s="4"/>
      <c r="C38" s="5"/>
      <c r="D38" s="5"/>
      <c r="E38" s="5"/>
      <c r="F38" s="5"/>
      <c r="G38" s="5"/>
      <c r="H38" s="5"/>
      <c r="I38" s="5"/>
      <c r="J38" s="5"/>
      <c r="K38" s="5"/>
      <c r="L38" s="5"/>
      <c r="M38" s="5"/>
      <c r="N38" s="6"/>
    </row>
    <row r="39" spans="2:14" x14ac:dyDescent="0.3">
      <c r="B39" s="4"/>
      <c r="C39" s="5"/>
      <c r="D39" s="5"/>
      <c r="E39" s="5"/>
      <c r="F39" s="5"/>
      <c r="G39" s="5"/>
      <c r="H39" s="5"/>
      <c r="I39" s="5"/>
      <c r="J39" s="5"/>
      <c r="K39" s="5"/>
      <c r="L39" s="5"/>
      <c r="M39" s="5"/>
      <c r="N39" s="6"/>
    </row>
    <row r="40" spans="2:14" x14ac:dyDescent="0.3">
      <c r="B40" s="4"/>
      <c r="C40" s="5"/>
      <c r="D40" s="5"/>
      <c r="E40" s="5"/>
      <c r="F40" s="5"/>
      <c r="G40" s="5"/>
      <c r="H40" s="5"/>
      <c r="I40" s="5"/>
      <c r="J40" s="5"/>
      <c r="K40" s="5"/>
      <c r="L40" s="5"/>
      <c r="M40" s="5"/>
      <c r="N40" s="6"/>
    </row>
    <row r="41" spans="2:14" x14ac:dyDescent="0.3">
      <c r="B41" s="4"/>
      <c r="C41" s="5"/>
      <c r="D41" s="5"/>
      <c r="E41" s="5"/>
      <c r="F41" s="5"/>
      <c r="G41" s="5"/>
      <c r="H41" s="5"/>
      <c r="I41" s="5"/>
      <c r="J41" s="5"/>
      <c r="K41" s="5"/>
      <c r="L41" s="5"/>
      <c r="M41" s="5"/>
      <c r="N41" s="6"/>
    </row>
    <row r="42" spans="2:14" ht="50.25" customHeight="1" x14ac:dyDescent="0.3">
      <c r="B42" s="9"/>
      <c r="C42" s="10"/>
      <c r="D42" s="10"/>
      <c r="E42" s="10"/>
      <c r="F42" s="10"/>
      <c r="G42" s="10"/>
      <c r="H42" s="10"/>
      <c r="I42" s="10"/>
      <c r="J42" s="10"/>
      <c r="K42" s="10"/>
      <c r="L42" s="10"/>
      <c r="M42" s="10"/>
      <c r="N42" s="6"/>
    </row>
    <row r="43" spans="2:14" x14ac:dyDescent="0.3">
      <c r="B43" s="4"/>
      <c r="C43" s="5"/>
      <c r="D43" s="5"/>
      <c r="E43" s="5"/>
      <c r="F43" s="5"/>
      <c r="G43" s="5"/>
      <c r="H43" s="5"/>
      <c r="I43" s="5"/>
      <c r="J43" s="5"/>
      <c r="K43" s="5"/>
      <c r="L43" s="5"/>
      <c r="M43" s="5"/>
      <c r="N43" s="6"/>
    </row>
    <row r="44" spans="2:14" x14ac:dyDescent="0.3">
      <c r="B44" s="4"/>
      <c r="C44" s="5"/>
      <c r="D44" s="5"/>
      <c r="E44" s="5"/>
      <c r="F44" s="5"/>
      <c r="G44" s="5"/>
      <c r="H44" s="5"/>
      <c r="I44" s="5"/>
      <c r="J44" s="5"/>
      <c r="K44" s="5"/>
      <c r="L44" s="5"/>
      <c r="M44" s="5"/>
      <c r="N44" s="6"/>
    </row>
    <row r="45" spans="2:14" x14ac:dyDescent="0.3">
      <c r="B45" s="4"/>
      <c r="C45" s="5"/>
      <c r="D45" s="5"/>
      <c r="E45" s="5"/>
      <c r="F45" s="5"/>
      <c r="G45" s="5"/>
      <c r="H45" s="5"/>
      <c r="I45" s="5"/>
      <c r="J45" s="5"/>
      <c r="K45" s="5"/>
      <c r="L45" s="5"/>
      <c r="M45" s="5"/>
      <c r="N45" s="6"/>
    </row>
    <row r="46" spans="2:14" x14ac:dyDescent="0.3">
      <c r="B46" s="4"/>
      <c r="C46" s="5"/>
      <c r="D46" s="5"/>
      <c r="E46" s="5"/>
      <c r="F46" s="5"/>
      <c r="G46" s="5"/>
      <c r="H46" s="5"/>
      <c r="I46" s="5"/>
      <c r="J46" s="5"/>
      <c r="K46" s="5"/>
      <c r="L46" s="5"/>
      <c r="M46" s="5"/>
      <c r="N46" s="6"/>
    </row>
    <row r="47" spans="2:14" ht="15" thickBot="1" x14ac:dyDescent="0.35">
      <c r="B47" s="11"/>
      <c r="C47" s="12"/>
      <c r="D47" s="12"/>
      <c r="E47" s="12"/>
      <c r="F47" s="12"/>
      <c r="G47" s="12"/>
      <c r="H47" s="12"/>
      <c r="I47" s="12"/>
      <c r="J47" s="12"/>
      <c r="K47" s="12"/>
      <c r="L47" s="12"/>
      <c r="M47" s="12"/>
      <c r="N47" s="13"/>
    </row>
  </sheetData>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79"/>
  <sheetViews>
    <sheetView showGridLines="0" zoomScale="90" zoomScaleNormal="90" workbookViewId="0">
      <pane xSplit="3" ySplit="2" topLeftCell="BG3" activePane="bottomRight" state="frozen"/>
      <selection pane="topRight" activeCell="D1" sqref="D1"/>
      <selection pane="bottomLeft" activeCell="A3" sqref="A3"/>
      <selection pane="bottomRight" activeCell="BO2" sqref="BO2"/>
    </sheetView>
  </sheetViews>
  <sheetFormatPr defaultColWidth="9.21875" defaultRowHeight="14.4" x14ac:dyDescent="0.3"/>
  <cols>
    <col min="1" max="1" width="1.77734375" style="15" customWidth="1"/>
    <col min="2" max="2" width="77" style="74" bestFit="1" customWidth="1"/>
    <col min="3" max="3" width="16" style="74" bestFit="1" customWidth="1"/>
    <col min="4" max="7" width="6.21875" style="74" bestFit="1" customWidth="1"/>
    <col min="8" max="8" width="6.5546875" style="75" customWidth="1"/>
    <col min="9" max="9" width="6.21875" style="75" bestFit="1" customWidth="1"/>
    <col min="10" max="10" width="6.5546875" style="75" customWidth="1"/>
    <col min="11" max="11" width="6.5546875" style="76" bestFit="1" customWidth="1"/>
    <col min="12" max="12" width="6.5546875" style="75" customWidth="1"/>
    <col min="13" max="14" width="6.5546875" style="75" bestFit="1" customWidth="1"/>
    <col min="15" max="15" width="6.5546875" style="76" bestFit="1" customWidth="1"/>
    <col min="16" max="16" width="6.5546875" style="75" bestFit="1" customWidth="1"/>
    <col min="17" max="18" width="6.5546875" style="77" customWidth="1"/>
    <col min="19" max="22" width="6.5546875" style="77" bestFit="1" customWidth="1"/>
    <col min="23" max="23" width="6.5546875" style="74" bestFit="1" customWidth="1"/>
    <col min="24" max="29" width="6.21875" style="74" bestFit="1" customWidth="1"/>
    <col min="30" max="30" width="7.21875" style="74" bestFit="1" customWidth="1"/>
    <col min="31" max="39" width="7.21875" style="77" bestFit="1" customWidth="1"/>
    <col min="40" max="44" width="7.21875" style="74" bestFit="1" customWidth="1"/>
    <col min="45" max="48" width="7.5546875" style="74" bestFit="1" customWidth="1"/>
    <col min="49" max="51" width="9.21875" style="74"/>
    <col min="52" max="59" width="9.21875" style="14" customWidth="1"/>
    <col min="60" max="67" width="9.21875" style="14"/>
    <col min="68" max="16384" width="9.21875" style="74"/>
  </cols>
  <sheetData>
    <row r="1" spans="1:68" s="15" customFormat="1" ht="8.25" customHeight="1" thickBot="1" x14ac:dyDescent="0.35">
      <c r="H1" s="22"/>
      <c r="I1" s="22"/>
      <c r="J1" s="22"/>
      <c r="K1" s="23"/>
      <c r="L1" s="22"/>
      <c r="M1" s="22"/>
      <c r="N1" s="22"/>
      <c r="O1" s="23"/>
      <c r="P1" s="22"/>
      <c r="Q1" s="14"/>
      <c r="R1" s="14"/>
      <c r="S1" s="14"/>
      <c r="T1" s="14"/>
      <c r="U1" s="14"/>
      <c r="V1" s="14"/>
      <c r="AE1" s="14"/>
      <c r="AF1" s="14"/>
      <c r="AG1" s="14"/>
      <c r="AH1" s="14"/>
      <c r="AI1" s="14"/>
      <c r="AJ1" s="14"/>
      <c r="AK1" s="14"/>
      <c r="AL1" s="14"/>
      <c r="AM1" s="14"/>
      <c r="AZ1" s="14"/>
      <c r="BA1" s="14"/>
      <c r="BB1" s="14"/>
      <c r="BC1" s="14"/>
      <c r="BD1" s="14"/>
      <c r="BE1" s="14"/>
      <c r="BF1" s="14"/>
      <c r="BG1" s="14"/>
      <c r="BH1" s="14"/>
      <c r="BI1" s="14"/>
      <c r="BJ1" s="14"/>
      <c r="BK1" s="14"/>
      <c r="BL1" s="14"/>
      <c r="BM1" s="14"/>
      <c r="BN1" s="14"/>
      <c r="BO1" s="14"/>
    </row>
    <row r="2" spans="1:68" s="68" customFormat="1" x14ac:dyDescent="0.3">
      <c r="B2" s="93" t="s">
        <v>31</v>
      </c>
      <c r="C2" s="69" t="s">
        <v>9</v>
      </c>
      <c r="D2" s="70" t="s">
        <v>50</v>
      </c>
      <c r="E2" s="70" t="s">
        <v>51</v>
      </c>
      <c r="F2" s="70" t="s">
        <v>52</v>
      </c>
      <c r="G2" s="70" t="s">
        <v>53</v>
      </c>
      <c r="H2" s="70" t="s">
        <v>54</v>
      </c>
      <c r="I2" s="70" t="s">
        <v>55</v>
      </c>
      <c r="J2" s="70" t="s">
        <v>56</v>
      </c>
      <c r="K2" s="70" t="s">
        <v>57</v>
      </c>
      <c r="L2" s="70" t="s">
        <v>58</v>
      </c>
      <c r="M2" s="70" t="s">
        <v>59</v>
      </c>
      <c r="N2" s="70" t="s">
        <v>60</v>
      </c>
      <c r="O2" s="70" t="s">
        <v>61</v>
      </c>
      <c r="P2" s="70" t="s">
        <v>62</v>
      </c>
      <c r="Q2" s="70" t="s">
        <v>63</v>
      </c>
      <c r="R2" s="70" t="s">
        <v>64</v>
      </c>
      <c r="S2" s="70" t="s">
        <v>65</v>
      </c>
      <c r="T2" s="70" t="s">
        <v>66</v>
      </c>
      <c r="U2" s="70" t="s">
        <v>67</v>
      </c>
      <c r="V2" s="70" t="s">
        <v>68</v>
      </c>
      <c r="W2" s="70" t="s">
        <v>69</v>
      </c>
      <c r="X2" s="70" t="s">
        <v>70</v>
      </c>
      <c r="Y2" s="70" t="s">
        <v>71</v>
      </c>
      <c r="Z2" s="70" t="s">
        <v>72</v>
      </c>
      <c r="AA2" s="70" t="s">
        <v>74</v>
      </c>
      <c r="AB2" s="70" t="s">
        <v>75</v>
      </c>
      <c r="AC2" s="70" t="s">
        <v>76</v>
      </c>
      <c r="AD2" s="71" t="s">
        <v>77</v>
      </c>
      <c r="AE2" s="72" t="s">
        <v>82</v>
      </c>
      <c r="AF2" s="72" t="s">
        <v>84</v>
      </c>
      <c r="AG2" s="72" t="s">
        <v>85</v>
      </c>
      <c r="AH2" s="72" t="s">
        <v>89</v>
      </c>
      <c r="AI2" s="72" t="s">
        <v>93</v>
      </c>
      <c r="AJ2" s="72" t="s">
        <v>94</v>
      </c>
      <c r="AK2" s="72" t="s">
        <v>95</v>
      </c>
      <c r="AL2" s="73" t="s">
        <v>96</v>
      </c>
      <c r="AM2" s="73" t="s">
        <v>97</v>
      </c>
      <c r="AN2" s="73" t="s">
        <v>98</v>
      </c>
      <c r="AO2" s="73" t="s">
        <v>99</v>
      </c>
      <c r="AP2" s="73" t="s">
        <v>105</v>
      </c>
      <c r="AQ2" s="73" t="s">
        <v>107</v>
      </c>
      <c r="AR2" s="73" t="s">
        <v>109</v>
      </c>
      <c r="AS2" s="73" t="s">
        <v>111</v>
      </c>
      <c r="AT2" s="73" t="s">
        <v>112</v>
      </c>
      <c r="AU2" s="73" t="s">
        <v>113</v>
      </c>
      <c r="AV2" s="73" t="s">
        <v>114</v>
      </c>
      <c r="AW2" s="73" t="s">
        <v>115</v>
      </c>
      <c r="AX2" s="73" t="s">
        <v>116</v>
      </c>
      <c r="AY2" s="73" t="s">
        <v>117</v>
      </c>
      <c r="AZ2" s="73" t="s">
        <v>118</v>
      </c>
      <c r="BA2" s="73" t="s">
        <v>123</v>
      </c>
      <c r="BB2" s="73" t="s">
        <v>124</v>
      </c>
      <c r="BC2" s="73" t="s">
        <v>125</v>
      </c>
      <c r="BD2" s="73" t="s">
        <v>126</v>
      </c>
      <c r="BE2" s="73" t="s">
        <v>128</v>
      </c>
      <c r="BF2" s="73" t="s">
        <v>129</v>
      </c>
      <c r="BG2" s="73" t="s">
        <v>130</v>
      </c>
      <c r="BH2" s="73" t="s">
        <v>133</v>
      </c>
      <c r="BI2" s="73" t="s">
        <v>134</v>
      </c>
      <c r="BJ2" s="73" t="s">
        <v>135</v>
      </c>
      <c r="BK2" s="73" t="s">
        <v>136</v>
      </c>
      <c r="BL2" s="73" t="s">
        <v>137</v>
      </c>
      <c r="BM2" s="73" t="s">
        <v>140</v>
      </c>
      <c r="BN2" s="73" t="s">
        <v>141</v>
      </c>
      <c r="BO2" s="73" t="s">
        <v>142</v>
      </c>
    </row>
    <row r="3" spans="1:68" x14ac:dyDescent="0.3">
      <c r="B3" s="24" t="s">
        <v>4</v>
      </c>
      <c r="C3" s="64"/>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row>
    <row r="4" spans="1:68" x14ac:dyDescent="0.3">
      <c r="B4" s="25" t="s">
        <v>0</v>
      </c>
      <c r="C4" s="26" t="s">
        <v>30</v>
      </c>
      <c r="D4" s="97">
        <v>20672</v>
      </c>
      <c r="E4" s="98"/>
      <c r="F4" s="98"/>
      <c r="G4" s="99"/>
      <c r="H4" s="27">
        <v>6007</v>
      </c>
      <c r="I4" s="27">
        <v>6113</v>
      </c>
      <c r="J4" s="27">
        <v>6377</v>
      </c>
      <c r="K4" s="27">
        <v>6829</v>
      </c>
      <c r="L4" s="27">
        <v>6416</v>
      </c>
      <c r="M4" s="27">
        <v>6822</v>
      </c>
      <c r="N4" s="27">
        <v>7268</v>
      </c>
      <c r="O4" s="27">
        <v>7117</v>
      </c>
      <c r="P4" s="27">
        <v>7113</v>
      </c>
      <c r="Q4" s="27">
        <v>7527</v>
      </c>
      <c r="R4" s="27">
        <v>7965</v>
      </c>
      <c r="S4" s="27">
        <v>8271</v>
      </c>
      <c r="T4" s="28">
        <v>7665</v>
      </c>
      <c r="U4" s="28">
        <v>8086</v>
      </c>
      <c r="V4" s="28">
        <v>8246</v>
      </c>
      <c r="W4" s="28">
        <v>8292</v>
      </c>
      <c r="X4" s="28">
        <v>8362</v>
      </c>
      <c r="Y4" s="28">
        <v>8670</v>
      </c>
      <c r="Z4" s="28">
        <v>9167</v>
      </c>
      <c r="AA4" s="28">
        <v>9300</v>
      </c>
      <c r="AB4" s="28">
        <v>9225</v>
      </c>
      <c r="AC4" s="28">
        <v>9589</v>
      </c>
      <c r="AD4" s="29">
        <v>10352</v>
      </c>
      <c r="AE4" s="29">
        <v>10414</v>
      </c>
      <c r="AF4" s="29">
        <v>10519</v>
      </c>
      <c r="AG4" s="29">
        <v>11141</v>
      </c>
      <c r="AH4" s="29">
        <v>11593</v>
      </c>
      <c r="AI4" s="29">
        <v>11978</v>
      </c>
      <c r="AJ4" s="29">
        <v>12016</v>
      </c>
      <c r="AK4" s="29">
        <v>12461</v>
      </c>
      <c r="AL4" s="49">
        <v>13084</v>
      </c>
      <c r="AM4" s="49">
        <v>13585</v>
      </c>
      <c r="AN4" s="49">
        <v>13752</v>
      </c>
      <c r="AO4" s="49">
        <v>14441</v>
      </c>
      <c r="AP4" s="49">
        <v>15648</v>
      </c>
      <c r="AQ4" s="49">
        <v>15189</v>
      </c>
      <c r="AR4" s="28">
        <v>15420</v>
      </c>
      <c r="AS4" s="28">
        <v>16177</v>
      </c>
      <c r="AT4" s="28">
        <v>17470</v>
      </c>
      <c r="AU4" s="28">
        <v>17615</v>
      </c>
      <c r="AV4" s="28">
        <v>17632</v>
      </c>
      <c r="AW4" s="30">
        <v>18679</v>
      </c>
      <c r="AX4" s="28">
        <v>20047</v>
      </c>
      <c r="AY4" s="28">
        <v>20730</v>
      </c>
      <c r="AZ4" s="28">
        <v>21025</v>
      </c>
      <c r="BA4" s="28">
        <v>22128</v>
      </c>
      <c r="BB4" s="28">
        <v>23850</v>
      </c>
      <c r="BC4" s="28">
        <v>25373</v>
      </c>
      <c r="BD4" s="28">
        <v>25470</v>
      </c>
      <c r="BE4" s="28">
        <v>29236</v>
      </c>
      <c r="BF4" s="28">
        <v>35231</v>
      </c>
      <c r="BG4" s="28">
        <v>40270</v>
      </c>
      <c r="BH4" s="28">
        <v>41475</v>
      </c>
      <c r="BI4" s="28">
        <v>50220</v>
      </c>
      <c r="BJ4" s="28">
        <v>62773</v>
      </c>
      <c r="BK4" s="28">
        <v>70089</v>
      </c>
      <c r="BL4" s="28">
        <v>76459</v>
      </c>
      <c r="BM4" s="28">
        <v>92248</v>
      </c>
      <c r="BN4" s="28">
        <v>113891</v>
      </c>
      <c r="BO4" s="28">
        <v>124862</v>
      </c>
      <c r="BP4" s="96"/>
    </row>
    <row r="5" spans="1:68" x14ac:dyDescent="0.3">
      <c r="B5" s="25" t="s">
        <v>17</v>
      </c>
      <c r="C5" s="26" t="s">
        <v>30</v>
      </c>
      <c r="D5" s="100">
        <v>6624</v>
      </c>
      <c r="E5" s="101"/>
      <c r="F5" s="101"/>
      <c r="G5" s="102"/>
      <c r="H5" s="30">
        <v>1671</v>
      </c>
      <c r="I5" s="30">
        <v>1519</v>
      </c>
      <c r="J5" s="31">
        <v>800</v>
      </c>
      <c r="K5" s="30">
        <v>1827</v>
      </c>
      <c r="L5" s="30">
        <v>1745</v>
      </c>
      <c r="M5" s="30">
        <v>1029</v>
      </c>
      <c r="N5" s="30">
        <v>1099</v>
      </c>
      <c r="O5" s="30">
        <v>1727</v>
      </c>
      <c r="P5" s="31">
        <v>973</v>
      </c>
      <c r="Q5" s="28">
        <v>1302</v>
      </c>
      <c r="R5" s="28">
        <v>1353</v>
      </c>
      <c r="S5" s="28">
        <v>2132</v>
      </c>
      <c r="T5" s="28">
        <v>1052</v>
      </c>
      <c r="U5" s="28">
        <v>1151</v>
      </c>
      <c r="V5" s="28">
        <v>1381</v>
      </c>
      <c r="W5" s="28">
        <v>1879</v>
      </c>
      <c r="X5" s="28">
        <v>1035</v>
      </c>
      <c r="Y5" s="28">
        <v>1010</v>
      </c>
      <c r="Z5" s="28">
        <v>1294</v>
      </c>
      <c r="AA5" s="28">
        <v>2331</v>
      </c>
      <c r="AB5" s="28">
        <v>986</v>
      </c>
      <c r="AC5" s="28">
        <v>1197</v>
      </c>
      <c r="AD5" s="29">
        <v>1454</v>
      </c>
      <c r="AE5" s="29">
        <v>13638</v>
      </c>
      <c r="AF5" s="29">
        <v>1658</v>
      </c>
      <c r="AG5" s="29">
        <v>1668</v>
      </c>
      <c r="AH5" s="29">
        <v>1398</v>
      </c>
      <c r="AI5" s="29">
        <v>2704</v>
      </c>
      <c r="AJ5" s="29">
        <v>1121</v>
      </c>
      <c r="AK5" s="29">
        <v>1463</v>
      </c>
      <c r="AL5" s="49">
        <v>1579</v>
      </c>
      <c r="AM5" s="49">
        <v>3992</v>
      </c>
      <c r="AN5" s="49">
        <v>1303</v>
      </c>
      <c r="AO5" s="49">
        <v>2029</v>
      </c>
      <c r="AP5" s="49">
        <v>2292</v>
      </c>
      <c r="AQ5" s="49">
        <v>3780</v>
      </c>
      <c r="AR5" s="28">
        <v>2111</v>
      </c>
      <c r="AS5" s="28">
        <v>2805</v>
      </c>
      <c r="AT5" s="28">
        <v>2715</v>
      </c>
      <c r="AU5" s="28">
        <v>5225</v>
      </c>
      <c r="AV5" s="28">
        <v>3473</v>
      </c>
      <c r="AW5" s="28">
        <v>2856</v>
      </c>
      <c r="AX5" s="28">
        <v>4360</v>
      </c>
      <c r="AY5" s="28">
        <v>5994</v>
      </c>
      <c r="AZ5" s="28">
        <v>3921</v>
      </c>
      <c r="BA5" s="28">
        <v>3823</v>
      </c>
      <c r="BB5" s="28">
        <v>3595</v>
      </c>
      <c r="BC5" s="28">
        <v>10451</v>
      </c>
      <c r="BD5" s="28">
        <v>4499</v>
      </c>
      <c r="BE5" s="28">
        <v>5806</v>
      </c>
      <c r="BF5" s="28">
        <v>7279</v>
      </c>
      <c r="BG5" s="28">
        <v>13505</v>
      </c>
      <c r="BH5" s="28">
        <v>8506</v>
      </c>
      <c r="BI5" s="28">
        <v>11452</v>
      </c>
      <c r="BJ5" s="28">
        <v>11321</v>
      </c>
      <c r="BK5" s="28">
        <v>21131</v>
      </c>
      <c r="BL5" s="28">
        <v>12639</v>
      </c>
      <c r="BM5" s="28">
        <v>15428</v>
      </c>
      <c r="BN5" s="28">
        <v>21934</v>
      </c>
      <c r="BO5" s="28">
        <v>44081</v>
      </c>
      <c r="BP5" s="96"/>
    </row>
    <row r="6" spans="1:68" x14ac:dyDescent="0.3">
      <c r="B6" s="25" t="s">
        <v>36</v>
      </c>
      <c r="C6" s="26" t="s">
        <v>22</v>
      </c>
      <c r="D6" s="32">
        <v>29.2</v>
      </c>
      <c r="E6" s="32">
        <v>32.9</v>
      </c>
      <c r="F6" s="32">
        <v>34.6</v>
      </c>
      <c r="G6" s="32">
        <v>34.299999999999997</v>
      </c>
      <c r="H6" s="32">
        <v>34.5</v>
      </c>
      <c r="I6" s="32">
        <v>37.299999999999997</v>
      </c>
      <c r="J6" s="32">
        <v>38.9</v>
      </c>
      <c r="K6" s="32">
        <v>38.799999999999997</v>
      </c>
      <c r="L6" s="32">
        <v>38.9</v>
      </c>
      <c r="M6" s="32">
        <v>42.9</v>
      </c>
      <c r="N6" s="32">
        <v>43.3</v>
      </c>
      <c r="O6" s="32">
        <v>43.8</v>
      </c>
      <c r="P6" s="32">
        <v>44.4</v>
      </c>
      <c r="Q6" s="32">
        <v>48.5</v>
      </c>
      <c r="R6" s="32">
        <v>48.5</v>
      </c>
      <c r="S6" s="32">
        <v>47.7</v>
      </c>
      <c r="T6" s="32">
        <v>47.2</v>
      </c>
      <c r="U6" s="32">
        <v>52.2</v>
      </c>
      <c r="V6" s="32">
        <v>52</v>
      </c>
      <c r="W6" s="32">
        <v>51.1</v>
      </c>
      <c r="X6" s="32">
        <v>51</v>
      </c>
      <c r="Y6" s="32">
        <v>55.8</v>
      </c>
      <c r="Z6" s="32">
        <v>56.4</v>
      </c>
      <c r="AA6" s="33">
        <v>55.900000000000006</v>
      </c>
      <c r="AB6" s="33">
        <v>55.3</v>
      </c>
      <c r="AC6" s="33">
        <v>59.3</v>
      </c>
      <c r="AD6" s="34">
        <v>56.4</v>
      </c>
      <c r="AE6" s="34">
        <v>59.7</v>
      </c>
      <c r="AF6" s="34">
        <v>59.2</v>
      </c>
      <c r="AG6" s="34">
        <v>63</v>
      </c>
      <c r="AH6" s="34">
        <v>64.2</v>
      </c>
      <c r="AI6" s="34">
        <v>63.6</v>
      </c>
      <c r="AJ6" s="34">
        <v>62</v>
      </c>
      <c r="AK6" s="34">
        <v>65.75</v>
      </c>
      <c r="AL6" s="42">
        <v>68.900000000000006</v>
      </c>
      <c r="AM6" s="42">
        <v>67.599999999999994</v>
      </c>
      <c r="AN6" s="55">
        <v>65.599999999999994</v>
      </c>
      <c r="AO6" s="55">
        <v>69.400000000000006</v>
      </c>
      <c r="AP6" s="55">
        <v>70.599999999999994</v>
      </c>
      <c r="AQ6" s="55">
        <v>68.7</v>
      </c>
      <c r="AR6" s="51">
        <v>67.7</v>
      </c>
      <c r="AS6" s="51">
        <v>70.599999999999994</v>
      </c>
      <c r="AT6" s="51">
        <v>71.8</v>
      </c>
      <c r="AU6" s="51">
        <v>70</v>
      </c>
      <c r="AV6" s="51">
        <v>69.5</v>
      </c>
      <c r="AW6" s="51">
        <v>74.2</v>
      </c>
      <c r="AX6" s="51">
        <v>80.3</v>
      </c>
      <c r="AY6" s="51">
        <v>78.7</v>
      </c>
      <c r="AZ6" s="51">
        <v>74.3</v>
      </c>
      <c r="BA6" s="51">
        <v>80.599999999999994</v>
      </c>
      <c r="BB6" s="51">
        <v>82.5</v>
      </c>
      <c r="BC6" s="51">
        <v>81.099999999999994</v>
      </c>
      <c r="BD6" s="51">
        <v>77.400000000000006</v>
      </c>
      <c r="BE6" s="51">
        <v>81.3</v>
      </c>
      <c r="BF6" s="51">
        <v>81.8</v>
      </c>
      <c r="BG6" s="51">
        <v>79.099999999999994</v>
      </c>
      <c r="BH6" s="51">
        <v>77</v>
      </c>
      <c r="BI6" s="51">
        <v>80.599999999999994</v>
      </c>
      <c r="BJ6" s="51">
        <v>83.7</v>
      </c>
      <c r="BK6" s="51">
        <v>80.099999999999994</v>
      </c>
      <c r="BL6" s="51">
        <v>77.900000000000006</v>
      </c>
      <c r="BM6" s="51">
        <v>81.3</v>
      </c>
      <c r="BN6" s="51">
        <v>84.5</v>
      </c>
      <c r="BO6" s="51">
        <v>79.3</v>
      </c>
      <c r="BP6" s="96"/>
    </row>
    <row r="7" spans="1:68" ht="4.2" customHeight="1" x14ac:dyDescent="0.3">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78"/>
      <c r="AM7" s="78"/>
      <c r="AN7" s="79"/>
      <c r="AO7" s="79"/>
      <c r="AP7" s="79"/>
      <c r="AQ7" s="79"/>
      <c r="AR7" s="89"/>
      <c r="AS7" s="89"/>
      <c r="AT7" s="89"/>
      <c r="AU7" s="89"/>
      <c r="AV7" s="89"/>
      <c r="AW7" s="89"/>
      <c r="AX7" s="89"/>
      <c r="AY7" s="89"/>
      <c r="AZ7" s="89"/>
      <c r="BA7" s="89"/>
      <c r="BB7" s="89"/>
      <c r="BC7" s="89"/>
      <c r="BD7" s="89"/>
      <c r="BE7" s="89"/>
      <c r="BF7" s="89"/>
      <c r="BG7" s="89"/>
      <c r="BH7" s="89"/>
      <c r="BI7" s="89"/>
      <c r="BJ7" s="89"/>
      <c r="BK7" s="89"/>
      <c r="BL7" s="89"/>
      <c r="BM7" s="89"/>
      <c r="BN7" s="89"/>
      <c r="BO7" s="89"/>
      <c r="BP7" s="14"/>
    </row>
    <row r="8" spans="1:68" x14ac:dyDescent="0.3">
      <c r="B8" s="24" t="s">
        <v>1</v>
      </c>
      <c r="C8" s="37"/>
      <c r="D8" s="38"/>
      <c r="E8" s="38"/>
      <c r="F8" s="38"/>
      <c r="G8" s="38"/>
      <c r="H8" s="39"/>
      <c r="I8" s="39"/>
      <c r="J8" s="39"/>
      <c r="K8" s="39"/>
      <c r="L8" s="39"/>
      <c r="M8" s="39"/>
      <c r="N8" s="39"/>
      <c r="O8" s="39"/>
      <c r="P8" s="39"/>
      <c r="Q8" s="39"/>
      <c r="R8" s="39"/>
      <c r="S8" s="39"/>
      <c r="T8" s="39"/>
      <c r="U8" s="39"/>
      <c r="V8" s="39"/>
      <c r="W8" s="39"/>
      <c r="X8" s="40"/>
      <c r="Y8" s="40"/>
      <c r="Z8" s="40"/>
      <c r="AA8" s="40"/>
      <c r="AB8" s="40"/>
      <c r="AC8" s="40"/>
      <c r="AD8" s="40"/>
      <c r="AE8" s="40"/>
      <c r="AF8" s="40"/>
      <c r="AG8" s="40"/>
      <c r="AH8" s="40"/>
      <c r="AI8" s="40"/>
      <c r="AJ8" s="40"/>
      <c r="AK8" s="40"/>
      <c r="AL8" s="53"/>
      <c r="AM8" s="53"/>
      <c r="AN8" s="80"/>
      <c r="AO8" s="80"/>
      <c r="AP8" s="80"/>
      <c r="AQ8" s="80"/>
      <c r="AR8" s="51"/>
      <c r="AS8" s="51"/>
      <c r="AT8" s="51"/>
      <c r="AU8" s="51"/>
      <c r="AV8" s="80"/>
      <c r="AW8" s="80"/>
      <c r="AX8" s="80"/>
      <c r="AY8" s="80"/>
      <c r="AZ8" s="80"/>
      <c r="BA8" s="80"/>
      <c r="BB8" s="80"/>
      <c r="BC8" s="80"/>
      <c r="BD8" s="80"/>
      <c r="BE8" s="80"/>
      <c r="BF8" s="80"/>
      <c r="BG8" s="80"/>
      <c r="BH8" s="80"/>
      <c r="BI8" s="80"/>
      <c r="BJ8" s="80"/>
      <c r="BK8" s="80"/>
      <c r="BL8" s="80"/>
      <c r="BM8" s="80"/>
      <c r="BN8" s="80"/>
      <c r="BO8" s="80"/>
      <c r="BP8" s="96"/>
    </row>
    <row r="9" spans="1:68" x14ac:dyDescent="0.3">
      <c r="B9" s="25" t="s">
        <v>15</v>
      </c>
      <c r="C9" s="26" t="s">
        <v>23</v>
      </c>
      <c r="D9" s="41">
        <v>17.3</v>
      </c>
      <c r="E9" s="32">
        <v>17</v>
      </c>
      <c r="F9" s="41">
        <v>16.8</v>
      </c>
      <c r="G9" s="41">
        <v>16.5</v>
      </c>
      <c r="H9" s="41">
        <v>16.399999999999999</v>
      </c>
      <c r="I9" s="41">
        <v>16.3</v>
      </c>
      <c r="J9" s="32">
        <v>16.399999999999999</v>
      </c>
      <c r="K9" s="32">
        <v>16.2</v>
      </c>
      <c r="L9" s="32">
        <v>16</v>
      </c>
      <c r="M9" s="32">
        <v>15.8</v>
      </c>
      <c r="N9" s="32">
        <v>15.5</v>
      </c>
      <c r="O9" s="32">
        <v>15.2</v>
      </c>
      <c r="P9" s="32">
        <v>14.8</v>
      </c>
      <c r="Q9" s="33">
        <v>14.5</v>
      </c>
      <c r="R9" s="33">
        <v>14</v>
      </c>
      <c r="S9" s="33">
        <v>13.9</v>
      </c>
      <c r="T9" s="33">
        <v>13.6</v>
      </c>
      <c r="U9" s="33">
        <v>14</v>
      </c>
      <c r="V9" s="33">
        <v>13.7</v>
      </c>
      <c r="W9" s="33">
        <v>13.5</v>
      </c>
      <c r="X9" s="33">
        <v>13.3</v>
      </c>
      <c r="Y9" s="33">
        <v>13</v>
      </c>
      <c r="Z9" s="33">
        <v>12.7</v>
      </c>
      <c r="AA9" s="42">
        <v>12.5</v>
      </c>
      <c r="AB9" s="33">
        <v>12.2</v>
      </c>
      <c r="AC9" s="33">
        <v>11.94</v>
      </c>
      <c r="AD9" s="33">
        <v>11.7</v>
      </c>
      <c r="AE9" s="33">
        <v>11.5</v>
      </c>
      <c r="AF9" s="33">
        <v>11.3</v>
      </c>
      <c r="AG9" s="33">
        <v>11.3</v>
      </c>
      <c r="AH9" s="33">
        <v>11.08</v>
      </c>
      <c r="AI9" s="33">
        <v>11.1</v>
      </c>
      <c r="AJ9" s="33">
        <v>11</v>
      </c>
      <c r="AK9" s="33">
        <v>10.97</v>
      </c>
      <c r="AL9" s="42">
        <v>11.1</v>
      </c>
      <c r="AM9" s="42">
        <v>11.3</v>
      </c>
      <c r="AN9" s="55">
        <v>11.5</v>
      </c>
      <c r="AO9" s="55">
        <v>11.5</v>
      </c>
      <c r="AP9" s="55">
        <v>11.5</v>
      </c>
      <c r="AQ9" s="55">
        <v>11.6</v>
      </c>
      <c r="AR9" s="51">
        <v>11.6</v>
      </c>
      <c r="AS9" s="51">
        <v>11.5</v>
      </c>
      <c r="AT9" s="51">
        <v>11.5</v>
      </c>
      <c r="AU9" s="51">
        <v>11.5</v>
      </c>
      <c r="AV9" s="51">
        <v>11.7</v>
      </c>
      <c r="AW9" s="94">
        <v>12.1</v>
      </c>
      <c r="AX9" s="51">
        <v>12.3</v>
      </c>
      <c r="AY9" s="51">
        <v>12.4</v>
      </c>
      <c r="AZ9" s="51">
        <v>12.4</v>
      </c>
      <c r="BA9" s="51">
        <v>12.3</v>
      </c>
      <c r="BB9" s="51">
        <v>12.3</v>
      </c>
      <c r="BC9" s="51">
        <v>12.3</v>
      </c>
      <c r="BD9" s="51">
        <v>12.1</v>
      </c>
      <c r="BE9" s="51">
        <v>11.8</v>
      </c>
      <c r="BF9" s="51">
        <v>11.5</v>
      </c>
      <c r="BG9" s="51">
        <v>11.2</v>
      </c>
      <c r="BH9" s="51">
        <v>10.9</v>
      </c>
      <c r="BI9" s="51">
        <v>10.6</v>
      </c>
      <c r="BJ9" s="51">
        <v>10.3</v>
      </c>
      <c r="BK9" s="51">
        <v>9.9</v>
      </c>
      <c r="BL9" s="51">
        <v>9.4</v>
      </c>
      <c r="BM9" s="51">
        <v>9.4</v>
      </c>
      <c r="BN9" s="51">
        <v>9.1999999999999993</v>
      </c>
      <c r="BO9" s="51">
        <v>9</v>
      </c>
      <c r="BP9" s="14"/>
    </row>
    <row r="10" spans="1:68" x14ac:dyDescent="0.3">
      <c r="B10" s="25" t="s">
        <v>11</v>
      </c>
      <c r="C10" s="26" t="s">
        <v>10</v>
      </c>
      <c r="D10" s="41">
        <v>24.1</v>
      </c>
      <c r="E10" s="41">
        <v>23.9</v>
      </c>
      <c r="F10" s="41">
        <v>23.5</v>
      </c>
      <c r="G10" s="41">
        <v>22.8</v>
      </c>
      <c r="H10" s="32">
        <v>23</v>
      </c>
      <c r="I10" s="32">
        <v>23</v>
      </c>
      <c r="J10" s="32">
        <v>22.3</v>
      </c>
      <c r="K10" s="41">
        <v>22.3</v>
      </c>
      <c r="L10" s="41">
        <v>21.6</v>
      </c>
      <c r="M10" s="41">
        <v>21.4</v>
      </c>
      <c r="N10" s="32">
        <v>21</v>
      </c>
      <c r="O10" s="32">
        <v>20.6</v>
      </c>
      <c r="P10" s="32">
        <v>19.899999999999999</v>
      </c>
      <c r="Q10" s="33">
        <v>19.399999999999999</v>
      </c>
      <c r="R10" s="33">
        <v>18.7</v>
      </c>
      <c r="S10" s="33">
        <v>18.3</v>
      </c>
      <c r="T10" s="33">
        <v>17.899999999999999</v>
      </c>
      <c r="U10" s="33">
        <v>18.5</v>
      </c>
      <c r="V10" s="33">
        <v>18.100000000000001</v>
      </c>
      <c r="W10" s="33">
        <v>17.7</v>
      </c>
      <c r="X10" s="33">
        <v>17.3</v>
      </c>
      <c r="Y10" s="33">
        <v>17</v>
      </c>
      <c r="Z10" s="33">
        <v>16.600000000000001</v>
      </c>
      <c r="AA10" s="42">
        <v>16.3</v>
      </c>
      <c r="AB10" s="33">
        <v>15.9</v>
      </c>
      <c r="AC10" s="33">
        <v>15.4</v>
      </c>
      <c r="AD10" s="33">
        <v>15.1</v>
      </c>
      <c r="AE10" s="33">
        <v>14.6</v>
      </c>
      <c r="AF10" s="33">
        <v>14.4</v>
      </c>
      <c r="AG10" s="33">
        <v>14.3</v>
      </c>
      <c r="AH10" s="33">
        <v>14.1</v>
      </c>
      <c r="AI10" s="33">
        <v>13.9</v>
      </c>
      <c r="AJ10" s="33">
        <v>13.8</v>
      </c>
      <c r="AK10" s="33">
        <v>13.7</v>
      </c>
      <c r="AL10" s="42">
        <v>13.8</v>
      </c>
      <c r="AM10" s="42">
        <v>14.2</v>
      </c>
      <c r="AN10" s="55">
        <v>14.2</v>
      </c>
      <c r="AO10" s="55">
        <v>14.2</v>
      </c>
      <c r="AP10" s="55">
        <v>14.3</v>
      </c>
      <c r="AQ10" s="55">
        <v>14.2</v>
      </c>
      <c r="AR10" s="51">
        <v>14.2</v>
      </c>
      <c r="AS10" s="51">
        <v>14</v>
      </c>
      <c r="AT10" s="51">
        <v>14.1</v>
      </c>
      <c r="AU10" s="51">
        <v>13.9</v>
      </c>
      <c r="AV10" s="51">
        <v>14.1</v>
      </c>
      <c r="AW10" s="51">
        <v>14.5</v>
      </c>
      <c r="AX10" s="51">
        <v>14.8</v>
      </c>
      <c r="AY10" s="51">
        <v>14.9</v>
      </c>
      <c r="AZ10" s="51">
        <v>14.8</v>
      </c>
      <c r="BA10" s="51">
        <v>14.7</v>
      </c>
      <c r="BB10" s="51">
        <v>14.7</v>
      </c>
      <c r="BC10" s="51">
        <v>14.5</v>
      </c>
      <c r="BD10" s="51">
        <v>14.3</v>
      </c>
      <c r="BE10" s="51">
        <v>13.9</v>
      </c>
      <c r="BF10" s="51">
        <v>13.6</v>
      </c>
      <c r="BG10" s="51">
        <v>13.1</v>
      </c>
      <c r="BH10" s="51">
        <v>12.9</v>
      </c>
      <c r="BI10" s="51">
        <v>12.5</v>
      </c>
      <c r="BJ10" s="51">
        <v>12.2</v>
      </c>
      <c r="BK10" s="51">
        <v>11.6</v>
      </c>
      <c r="BL10" s="51">
        <v>11.1</v>
      </c>
      <c r="BM10" s="51">
        <v>11</v>
      </c>
      <c r="BN10" s="51">
        <v>10.8</v>
      </c>
      <c r="BO10" s="51">
        <v>10.6</v>
      </c>
      <c r="BP10" s="14"/>
    </row>
    <row r="11" spans="1:68" x14ac:dyDescent="0.3">
      <c r="B11" s="25" t="s">
        <v>16</v>
      </c>
      <c r="C11" s="26" t="s">
        <v>22</v>
      </c>
      <c r="D11" s="32">
        <v>6.3</v>
      </c>
      <c r="E11" s="32">
        <v>6</v>
      </c>
      <c r="F11" s="32">
        <v>5.3</v>
      </c>
      <c r="G11" s="32">
        <v>5.3</v>
      </c>
      <c r="H11" s="32">
        <v>5.8</v>
      </c>
      <c r="I11" s="32">
        <v>6.3</v>
      </c>
      <c r="J11" s="32">
        <v>5.7</v>
      </c>
      <c r="K11" s="32">
        <v>5.8</v>
      </c>
      <c r="L11" s="32">
        <v>5.6</v>
      </c>
      <c r="M11" s="32">
        <v>5.7</v>
      </c>
      <c r="N11" s="32">
        <v>5.0999999999999996</v>
      </c>
      <c r="O11" s="32">
        <v>5.3</v>
      </c>
      <c r="P11" s="32">
        <v>5.3</v>
      </c>
      <c r="Q11" s="32">
        <v>5</v>
      </c>
      <c r="R11" s="32">
        <v>4.5</v>
      </c>
      <c r="S11" s="32">
        <v>4.5999999999999996</v>
      </c>
      <c r="T11" s="32">
        <v>4.3</v>
      </c>
      <c r="U11" s="32">
        <v>4.4000000000000004</v>
      </c>
      <c r="V11" s="32">
        <v>4</v>
      </c>
      <c r="W11" s="32">
        <v>4</v>
      </c>
      <c r="X11" s="33">
        <v>3.8</v>
      </c>
      <c r="Y11" s="33">
        <v>3.7</v>
      </c>
      <c r="Z11" s="33">
        <v>3.3</v>
      </c>
      <c r="AA11" s="42">
        <v>3.2</v>
      </c>
      <c r="AB11" s="33">
        <v>2.9</v>
      </c>
      <c r="AC11" s="33">
        <v>2.9</v>
      </c>
      <c r="AD11" s="33">
        <v>2.6</v>
      </c>
      <c r="AE11" s="33">
        <v>2.7</v>
      </c>
      <c r="AF11" s="33">
        <v>2.4</v>
      </c>
      <c r="AG11" s="33">
        <v>2.5</v>
      </c>
      <c r="AH11" s="33">
        <v>2.1</v>
      </c>
      <c r="AI11" s="33">
        <v>2.2599999999999998</v>
      </c>
      <c r="AJ11" s="33">
        <v>2.1</v>
      </c>
      <c r="AK11" s="33">
        <v>1.9</v>
      </c>
      <c r="AL11" s="42">
        <v>1.8</v>
      </c>
      <c r="AM11" s="42">
        <v>1.8</v>
      </c>
      <c r="AN11" s="55">
        <v>1.8</v>
      </c>
      <c r="AO11" s="55">
        <v>1.7</v>
      </c>
      <c r="AP11" s="55">
        <v>1.6</v>
      </c>
      <c r="AQ11" s="55">
        <v>1.6</v>
      </c>
      <c r="AR11" s="51">
        <v>1.6</v>
      </c>
      <c r="AS11" s="51">
        <v>1.6</v>
      </c>
      <c r="AT11" s="51">
        <v>1.5</v>
      </c>
      <c r="AU11" s="51">
        <v>1.6</v>
      </c>
      <c r="AV11" s="51">
        <v>1.5</v>
      </c>
      <c r="AW11" s="51">
        <v>1.5</v>
      </c>
      <c r="AX11" s="51">
        <v>1.3</v>
      </c>
      <c r="AY11" s="51">
        <v>1.4</v>
      </c>
      <c r="AZ11" s="51">
        <v>1.3</v>
      </c>
      <c r="BA11" s="51">
        <v>1.2</v>
      </c>
      <c r="BB11" s="51">
        <v>1.3</v>
      </c>
      <c r="BC11" s="51">
        <v>1.4</v>
      </c>
      <c r="BD11" s="51">
        <v>1.3</v>
      </c>
      <c r="BE11" s="51">
        <v>1.2</v>
      </c>
      <c r="BF11" s="51">
        <v>1.2</v>
      </c>
      <c r="BG11" s="51">
        <v>1.2</v>
      </c>
      <c r="BH11" s="51">
        <v>1.1000000000000001</v>
      </c>
      <c r="BI11" s="51">
        <v>1.2</v>
      </c>
      <c r="BJ11" s="51">
        <v>1.2</v>
      </c>
      <c r="BK11" s="51">
        <v>1.2</v>
      </c>
      <c r="BL11" s="51">
        <v>1.2</v>
      </c>
      <c r="BM11" s="51">
        <v>1.2</v>
      </c>
      <c r="BN11" s="51">
        <v>1.3</v>
      </c>
      <c r="BO11" s="51">
        <v>1.4</v>
      </c>
      <c r="BP11" s="14"/>
    </row>
    <row r="12" spans="1:68" x14ac:dyDescent="0.3">
      <c r="B12" s="25" t="s">
        <v>18</v>
      </c>
      <c r="C12" s="26" t="s">
        <v>24</v>
      </c>
      <c r="D12" s="43" t="s">
        <v>20</v>
      </c>
      <c r="E12" s="43" t="s">
        <v>20</v>
      </c>
      <c r="F12" s="43" t="s">
        <v>20</v>
      </c>
      <c r="G12" s="44">
        <v>189</v>
      </c>
      <c r="H12" s="45">
        <v>194</v>
      </c>
      <c r="I12" s="45">
        <v>209</v>
      </c>
      <c r="J12" s="45">
        <v>193</v>
      </c>
      <c r="K12" s="45">
        <v>206</v>
      </c>
      <c r="L12" s="45">
        <v>181</v>
      </c>
      <c r="M12" s="45">
        <v>205</v>
      </c>
      <c r="N12" s="45">
        <v>190</v>
      </c>
      <c r="O12" s="45">
        <v>198</v>
      </c>
      <c r="P12" s="45">
        <v>201</v>
      </c>
      <c r="Q12" s="44">
        <v>199</v>
      </c>
      <c r="R12" s="44">
        <v>191</v>
      </c>
      <c r="S12" s="44">
        <v>198</v>
      </c>
      <c r="T12" s="44">
        <v>188</v>
      </c>
      <c r="U12" s="44">
        <v>160</v>
      </c>
      <c r="V12" s="44">
        <v>158</v>
      </c>
      <c r="W12" s="44">
        <v>155</v>
      </c>
      <c r="X12" s="44">
        <v>150</v>
      </c>
      <c r="Y12" s="44">
        <v>153</v>
      </c>
      <c r="Z12" s="44">
        <v>147</v>
      </c>
      <c r="AA12" s="46">
        <v>146</v>
      </c>
      <c r="AB12" s="44">
        <v>137</v>
      </c>
      <c r="AC12" s="44">
        <v>145</v>
      </c>
      <c r="AD12" s="44">
        <v>134</v>
      </c>
      <c r="AE12" s="44">
        <v>139</v>
      </c>
      <c r="AF12" s="44">
        <v>134</v>
      </c>
      <c r="AG12" s="44">
        <v>136</v>
      </c>
      <c r="AH12" s="44">
        <v>125</v>
      </c>
      <c r="AI12" s="44">
        <v>132</v>
      </c>
      <c r="AJ12" s="44">
        <v>124</v>
      </c>
      <c r="AK12" s="44">
        <v>120</v>
      </c>
      <c r="AL12" s="46">
        <v>118</v>
      </c>
      <c r="AM12" s="46">
        <v>115</v>
      </c>
      <c r="AN12" s="49">
        <v>107</v>
      </c>
      <c r="AO12" s="49">
        <v>106</v>
      </c>
      <c r="AP12" s="49">
        <v>105</v>
      </c>
      <c r="AQ12" s="49">
        <v>104</v>
      </c>
      <c r="AR12" s="28">
        <v>101</v>
      </c>
      <c r="AS12" s="28">
        <v>102</v>
      </c>
      <c r="AT12" s="28">
        <v>105</v>
      </c>
      <c r="AU12" s="28">
        <v>104</v>
      </c>
      <c r="AV12" s="28">
        <v>102</v>
      </c>
      <c r="AW12" s="28">
        <v>100</v>
      </c>
      <c r="AX12" s="28">
        <v>97</v>
      </c>
      <c r="AY12" s="28">
        <v>97</v>
      </c>
      <c r="AZ12" s="28">
        <v>88</v>
      </c>
      <c r="BA12" s="28">
        <v>90</v>
      </c>
      <c r="BB12" s="28">
        <v>93</v>
      </c>
      <c r="BC12" s="28">
        <v>92</v>
      </c>
      <c r="BD12" s="28">
        <v>94</v>
      </c>
      <c r="BE12" s="28">
        <v>88</v>
      </c>
      <c r="BF12" s="28">
        <v>95</v>
      </c>
      <c r="BG12" s="28">
        <v>97</v>
      </c>
      <c r="BH12" s="28">
        <v>89</v>
      </c>
      <c r="BI12" s="28">
        <v>95</v>
      </c>
      <c r="BJ12" s="28">
        <v>103</v>
      </c>
      <c r="BK12" s="28">
        <v>100</v>
      </c>
      <c r="BL12" s="28">
        <v>94</v>
      </c>
      <c r="BM12" s="28">
        <v>102</v>
      </c>
      <c r="BN12" s="28">
        <v>117</v>
      </c>
      <c r="BO12" s="28">
        <v>114</v>
      </c>
      <c r="BP12" s="14"/>
    </row>
    <row r="13" spans="1:68" ht="4.2" customHeight="1" x14ac:dyDescent="0.3">
      <c r="B13" s="3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78"/>
      <c r="AM13" s="78"/>
      <c r="AN13" s="79"/>
      <c r="AO13" s="79"/>
      <c r="AP13" s="79"/>
      <c r="AQ13" s="79"/>
      <c r="AR13" s="89"/>
      <c r="AS13" s="89"/>
      <c r="AT13" s="89"/>
      <c r="AU13" s="89"/>
      <c r="AV13" s="89"/>
      <c r="AW13" s="89"/>
      <c r="AX13" s="89"/>
      <c r="AY13" s="89"/>
      <c r="AZ13" s="89"/>
      <c r="BA13" s="89"/>
      <c r="BB13" s="89"/>
      <c r="BC13" s="89"/>
      <c r="BD13" s="89" t="s">
        <v>127</v>
      </c>
      <c r="BE13" s="89"/>
      <c r="BF13" s="89"/>
      <c r="BG13" s="89"/>
      <c r="BH13" s="89"/>
      <c r="BI13" s="89"/>
      <c r="BJ13" s="89"/>
      <c r="BK13" s="89"/>
      <c r="BL13" s="89"/>
      <c r="BM13" s="89"/>
      <c r="BN13" s="89"/>
      <c r="BO13" s="89"/>
      <c r="BP13" s="14"/>
    </row>
    <row r="14" spans="1:68" x14ac:dyDescent="0.3">
      <c r="B14" s="24" t="s">
        <v>28</v>
      </c>
      <c r="C14" s="37"/>
      <c r="D14" s="38"/>
      <c r="E14" s="38"/>
      <c r="F14" s="38"/>
      <c r="G14" s="38"/>
      <c r="H14" s="39"/>
      <c r="I14" s="39"/>
      <c r="J14" s="39"/>
      <c r="K14" s="39"/>
      <c r="L14" s="39"/>
      <c r="M14" s="39"/>
      <c r="N14" s="39"/>
      <c r="O14" s="39"/>
      <c r="P14" s="39"/>
      <c r="Q14" s="39"/>
      <c r="R14" s="39"/>
      <c r="S14" s="39"/>
      <c r="T14" s="39"/>
      <c r="U14" s="39"/>
      <c r="V14" s="39"/>
      <c r="W14" s="39"/>
      <c r="X14" s="40"/>
      <c r="Y14" s="40"/>
      <c r="Z14" s="40"/>
      <c r="AA14" s="40"/>
      <c r="AB14" s="40"/>
      <c r="AC14" s="40"/>
      <c r="AD14" s="40"/>
      <c r="AE14" s="40"/>
      <c r="AF14" s="40"/>
      <c r="AG14" s="40"/>
      <c r="AH14" s="40"/>
      <c r="AI14" s="40"/>
      <c r="AJ14" s="40"/>
      <c r="AK14" s="40"/>
      <c r="AL14" s="53"/>
      <c r="AM14" s="53"/>
      <c r="AN14" s="53"/>
      <c r="AO14" s="53"/>
      <c r="AP14" s="53"/>
      <c r="AQ14" s="53"/>
      <c r="AR14" s="28"/>
      <c r="AS14" s="28"/>
      <c r="AT14" s="28"/>
      <c r="AU14" s="28"/>
      <c r="AV14" s="53"/>
      <c r="AW14" s="53"/>
      <c r="AX14" s="53"/>
      <c r="AY14" s="53"/>
      <c r="AZ14" s="53"/>
      <c r="BA14" s="53"/>
      <c r="BB14" s="53"/>
      <c r="BC14" s="53"/>
      <c r="BD14" s="53"/>
      <c r="BE14" s="53"/>
      <c r="BF14" s="53"/>
      <c r="BG14" s="53"/>
      <c r="BH14" s="53"/>
      <c r="BI14" s="53"/>
      <c r="BJ14" s="53"/>
      <c r="BK14" s="53"/>
      <c r="BL14" s="53"/>
      <c r="BM14" s="53"/>
      <c r="BN14" s="53"/>
      <c r="BO14" s="53"/>
      <c r="BP14" s="14"/>
    </row>
    <row r="15" spans="1:68" x14ac:dyDescent="0.3">
      <c r="B15" s="25" t="s">
        <v>19</v>
      </c>
      <c r="C15" s="26" t="s">
        <v>23</v>
      </c>
      <c r="D15" s="50" t="s">
        <v>20</v>
      </c>
      <c r="E15" s="50" t="s">
        <v>20</v>
      </c>
      <c r="F15" s="50" t="s">
        <v>20</v>
      </c>
      <c r="G15" s="33">
        <v>8.8000000000000007</v>
      </c>
      <c r="H15" s="50" t="s">
        <v>20</v>
      </c>
      <c r="I15" s="50" t="s">
        <v>20</v>
      </c>
      <c r="J15" s="50" t="s">
        <v>20</v>
      </c>
      <c r="K15" s="33">
        <v>14.3</v>
      </c>
      <c r="L15" s="50" t="s">
        <v>20</v>
      </c>
      <c r="M15" s="50" t="s">
        <v>20</v>
      </c>
      <c r="N15" s="50" t="s">
        <v>20</v>
      </c>
      <c r="O15" s="32">
        <v>22.3</v>
      </c>
      <c r="P15" s="50" t="s">
        <v>20</v>
      </c>
      <c r="Q15" s="50" t="s">
        <v>20</v>
      </c>
      <c r="R15" s="50" t="s">
        <v>20</v>
      </c>
      <c r="S15" s="33">
        <v>27.6</v>
      </c>
      <c r="T15" s="33">
        <v>31.2</v>
      </c>
      <c r="U15" s="33">
        <v>29.9</v>
      </c>
      <c r="V15" s="33">
        <v>31.1</v>
      </c>
      <c r="W15" s="33">
        <v>32.6</v>
      </c>
      <c r="X15" s="33">
        <v>35</v>
      </c>
      <c r="Y15" s="33">
        <v>37</v>
      </c>
      <c r="Z15" s="33">
        <v>39.799999999999997</v>
      </c>
      <c r="AA15" s="42">
        <v>41.2</v>
      </c>
      <c r="AB15" s="33">
        <v>42.9</v>
      </c>
      <c r="AC15" s="33">
        <v>44.3</v>
      </c>
      <c r="AD15" s="33">
        <v>46.7</v>
      </c>
      <c r="AE15" s="33">
        <v>48.6</v>
      </c>
      <c r="AF15" s="33">
        <v>51.7</v>
      </c>
      <c r="AG15" s="33">
        <v>55.3</v>
      </c>
      <c r="AH15" s="33">
        <v>59.2</v>
      </c>
      <c r="AI15" s="33">
        <v>62.3</v>
      </c>
      <c r="AJ15" s="33">
        <v>64.3</v>
      </c>
      <c r="AK15" s="33">
        <v>66.400000000000006</v>
      </c>
      <c r="AL15" s="42">
        <v>68</v>
      </c>
      <c r="AM15" s="42">
        <v>68.900000000000006</v>
      </c>
      <c r="AN15" s="42">
        <v>70</v>
      </c>
      <c r="AO15" s="42">
        <v>71.8</v>
      </c>
      <c r="AP15" s="42">
        <v>73.8</v>
      </c>
      <c r="AQ15" s="42">
        <v>74.5</v>
      </c>
      <c r="AR15" s="33">
        <v>74.7</v>
      </c>
      <c r="AS15" s="33">
        <v>75.3</v>
      </c>
      <c r="AT15" s="33">
        <v>77</v>
      </c>
      <c r="AU15" s="33">
        <v>76.599999999999994</v>
      </c>
      <c r="AV15" s="33">
        <v>77.400000000000006</v>
      </c>
      <c r="AW15" s="33">
        <v>78.400000000000006</v>
      </c>
      <c r="AX15" s="33">
        <v>80.900000000000006</v>
      </c>
      <c r="AY15" s="33">
        <v>82.4</v>
      </c>
      <c r="AZ15" s="33">
        <v>83.9</v>
      </c>
      <c r="BA15" s="33">
        <v>85.7</v>
      </c>
      <c r="BB15" s="33">
        <v>87.5</v>
      </c>
      <c r="BC15" s="33">
        <v>88.2</v>
      </c>
      <c r="BD15" s="33">
        <v>88.8</v>
      </c>
      <c r="BE15" s="33">
        <v>89.5</v>
      </c>
      <c r="BF15" s="33">
        <v>91.4</v>
      </c>
      <c r="BG15" s="33">
        <v>90.6</v>
      </c>
      <c r="BH15" s="33">
        <v>91.6</v>
      </c>
      <c r="BI15" s="33">
        <v>93.1</v>
      </c>
      <c r="BJ15" s="33">
        <v>94.3</v>
      </c>
      <c r="BK15" s="33">
        <v>93.3</v>
      </c>
      <c r="BL15" s="33">
        <v>94.2</v>
      </c>
      <c r="BM15" s="33">
        <v>95.5</v>
      </c>
      <c r="BN15" s="33">
        <v>96.4</v>
      </c>
      <c r="BO15" s="33">
        <v>96.4</v>
      </c>
      <c r="BP15" s="14"/>
    </row>
    <row r="16" spans="1:68" s="81" customFormat="1" x14ac:dyDescent="0.3">
      <c r="A16" s="19"/>
      <c r="B16" s="25" t="s">
        <v>138</v>
      </c>
      <c r="C16" s="26" t="s">
        <v>23</v>
      </c>
      <c r="D16" s="41" t="s">
        <v>20</v>
      </c>
      <c r="E16" s="41" t="s">
        <v>20</v>
      </c>
      <c r="F16" s="41" t="s">
        <v>20</v>
      </c>
      <c r="G16" s="41" t="s">
        <v>20</v>
      </c>
      <c r="H16" s="41">
        <v>6.8</v>
      </c>
      <c r="I16" s="41">
        <v>6.9</v>
      </c>
      <c r="J16" s="41">
        <v>7</v>
      </c>
      <c r="K16" s="41">
        <v>7.2</v>
      </c>
      <c r="L16" s="41">
        <v>7.3</v>
      </c>
      <c r="M16" s="41">
        <v>7.4</v>
      </c>
      <c r="N16" s="41">
        <v>7.5</v>
      </c>
      <c r="O16" s="41">
        <v>7.7</v>
      </c>
      <c r="P16" s="32">
        <v>7.7</v>
      </c>
      <c r="Q16" s="33">
        <v>7.7</v>
      </c>
      <c r="R16" s="32">
        <v>7.8</v>
      </c>
      <c r="S16" s="32">
        <v>7.9</v>
      </c>
      <c r="T16" s="32">
        <v>8.1</v>
      </c>
      <c r="U16" s="32">
        <v>8.1</v>
      </c>
      <c r="V16" s="32">
        <v>8.1999999999999993</v>
      </c>
      <c r="W16" s="32">
        <v>8.4</v>
      </c>
      <c r="X16" s="32">
        <v>8.6</v>
      </c>
      <c r="Y16" s="32">
        <v>8.6</v>
      </c>
      <c r="Z16" s="32">
        <v>8.6999999999999993</v>
      </c>
      <c r="AA16" s="47">
        <v>8.9</v>
      </c>
      <c r="AB16" s="32">
        <v>9</v>
      </c>
      <c r="AC16" s="32">
        <v>9.1</v>
      </c>
      <c r="AD16" s="32">
        <v>9.1999999999999993</v>
      </c>
      <c r="AE16" s="32">
        <v>9.5</v>
      </c>
      <c r="AF16" s="32">
        <v>9.8000000000000007</v>
      </c>
      <c r="AG16" s="32">
        <v>10</v>
      </c>
      <c r="AH16" s="32">
        <v>10.199999999999999</v>
      </c>
      <c r="AI16" s="32">
        <v>10.5</v>
      </c>
      <c r="AJ16" s="32">
        <v>10.9</v>
      </c>
      <c r="AK16" s="32">
        <v>11.1</v>
      </c>
      <c r="AL16" s="42">
        <v>11.5</v>
      </c>
      <c r="AM16" s="42">
        <v>11.9</v>
      </c>
      <c r="AN16" s="42">
        <v>12.3</v>
      </c>
      <c r="AO16" s="42">
        <v>12.7</v>
      </c>
      <c r="AP16" s="42">
        <v>13</v>
      </c>
      <c r="AQ16" s="42">
        <v>13.4</v>
      </c>
      <c r="AR16" s="33">
        <v>13.6</v>
      </c>
      <c r="AS16" s="33">
        <v>13.8</v>
      </c>
      <c r="AT16" s="33">
        <v>14.1</v>
      </c>
      <c r="AU16" s="33">
        <v>14.2</v>
      </c>
      <c r="AV16" s="33">
        <v>14.6</v>
      </c>
      <c r="AW16" s="33">
        <v>15.3</v>
      </c>
      <c r="AX16" s="33">
        <v>15.9</v>
      </c>
      <c r="AY16" s="33">
        <v>16.7</v>
      </c>
      <c r="AZ16" s="33">
        <v>17.100000000000001</v>
      </c>
      <c r="BA16" s="33">
        <v>17.399999999999999</v>
      </c>
      <c r="BB16" s="33">
        <v>17.7</v>
      </c>
      <c r="BC16" s="33">
        <v>18.100000000000001</v>
      </c>
      <c r="BD16" s="33">
        <v>18.399999999999999</v>
      </c>
      <c r="BE16" s="33">
        <v>18.5</v>
      </c>
      <c r="BF16" s="33">
        <v>18.8</v>
      </c>
      <c r="BG16" s="33">
        <v>19</v>
      </c>
      <c r="BH16" s="33">
        <v>19</v>
      </c>
      <c r="BI16" s="33">
        <v>19.2</v>
      </c>
      <c r="BJ16" s="33">
        <v>19.5</v>
      </c>
      <c r="BK16" s="33">
        <v>19.600000000000001</v>
      </c>
      <c r="BL16" s="33">
        <v>19.8</v>
      </c>
      <c r="BM16" s="33">
        <v>19.899999999999999</v>
      </c>
      <c r="BN16" s="33">
        <v>20.100000000000001</v>
      </c>
      <c r="BO16" s="33">
        <v>20.5</v>
      </c>
      <c r="BP16" s="95"/>
    </row>
    <row r="17" spans="1:68" x14ac:dyDescent="0.3">
      <c r="B17" s="25" t="s">
        <v>2</v>
      </c>
      <c r="C17" s="26" t="s">
        <v>23</v>
      </c>
      <c r="D17" s="41">
        <v>6</v>
      </c>
      <c r="E17" s="41">
        <v>6.1</v>
      </c>
      <c r="F17" s="41">
        <v>6.1</v>
      </c>
      <c r="G17" s="41">
        <v>6.2</v>
      </c>
      <c r="H17" s="41">
        <v>6.4</v>
      </c>
      <c r="I17" s="41">
        <v>6.5</v>
      </c>
      <c r="J17" s="41">
        <v>6.5</v>
      </c>
      <c r="K17" s="41">
        <v>6.6</v>
      </c>
      <c r="L17" s="41">
        <v>6.7</v>
      </c>
      <c r="M17" s="41">
        <v>6.7</v>
      </c>
      <c r="N17" s="41">
        <v>6.8</v>
      </c>
      <c r="O17" s="41">
        <v>6.8</v>
      </c>
      <c r="P17" s="32">
        <v>6.7</v>
      </c>
      <c r="Q17" s="33">
        <v>6.6</v>
      </c>
      <c r="R17" s="32">
        <v>6.6</v>
      </c>
      <c r="S17" s="32">
        <v>6.6</v>
      </c>
      <c r="T17" s="32">
        <v>6.7</v>
      </c>
      <c r="U17" s="32">
        <v>6.6</v>
      </c>
      <c r="V17" s="32">
        <v>6.7</v>
      </c>
      <c r="W17" s="32">
        <v>6.6</v>
      </c>
      <c r="X17" s="32">
        <v>6.7</v>
      </c>
      <c r="Y17" s="32">
        <v>6.7</v>
      </c>
      <c r="Z17" s="32">
        <v>6.7</v>
      </c>
      <c r="AA17" s="47">
        <v>6.79</v>
      </c>
      <c r="AB17" s="32">
        <v>6.8</v>
      </c>
      <c r="AC17" s="32">
        <v>6.9</v>
      </c>
      <c r="AD17" s="32">
        <v>6.9</v>
      </c>
      <c r="AE17" s="32">
        <v>7.2</v>
      </c>
      <c r="AF17" s="32">
        <v>7.3</v>
      </c>
      <c r="AG17" s="32">
        <v>7.4</v>
      </c>
      <c r="AH17" s="32">
        <v>7.5</v>
      </c>
      <c r="AI17" s="32">
        <v>7.8</v>
      </c>
      <c r="AJ17" s="32">
        <v>8</v>
      </c>
      <c r="AK17" s="32">
        <v>8.1</v>
      </c>
      <c r="AL17" s="42">
        <v>8.3000000000000007</v>
      </c>
      <c r="AM17" s="42">
        <v>8.6999999999999993</v>
      </c>
      <c r="AN17" s="42">
        <v>8.9</v>
      </c>
      <c r="AO17" s="42">
        <v>9.1</v>
      </c>
      <c r="AP17" s="42">
        <v>9.3000000000000007</v>
      </c>
      <c r="AQ17" s="42">
        <v>9.5</v>
      </c>
      <c r="AR17" s="33">
        <v>9.6</v>
      </c>
      <c r="AS17" s="33">
        <v>9.6</v>
      </c>
      <c r="AT17" s="33">
        <v>9.6999999999999993</v>
      </c>
      <c r="AU17" s="33">
        <v>9.6999999999999993</v>
      </c>
      <c r="AV17" s="33">
        <v>9.8000000000000007</v>
      </c>
      <c r="AW17" s="33">
        <v>10.3</v>
      </c>
      <c r="AX17" s="33">
        <v>10.6</v>
      </c>
      <c r="AY17" s="33">
        <v>11</v>
      </c>
      <c r="AZ17" s="33">
        <v>11.2</v>
      </c>
      <c r="BA17" s="33">
        <v>11.3</v>
      </c>
      <c r="BB17" s="33">
        <v>11.3</v>
      </c>
      <c r="BC17" s="33">
        <v>11.4</v>
      </c>
      <c r="BD17" s="33">
        <v>11.3</v>
      </c>
      <c r="BE17" s="33">
        <v>11.3</v>
      </c>
      <c r="BF17" s="33">
        <v>11.3</v>
      </c>
      <c r="BG17" s="33">
        <v>11.2</v>
      </c>
      <c r="BH17" s="33">
        <v>11</v>
      </c>
      <c r="BI17" s="33">
        <v>10.9</v>
      </c>
      <c r="BJ17" s="33">
        <v>10.9</v>
      </c>
      <c r="BK17" s="33">
        <v>10.8</v>
      </c>
      <c r="BL17" s="33">
        <v>10.7</v>
      </c>
      <c r="BM17" s="33">
        <v>10.5</v>
      </c>
      <c r="BN17" s="33">
        <v>10.199999999999999</v>
      </c>
      <c r="BO17" s="33">
        <v>10.1</v>
      </c>
      <c r="BP17" s="14"/>
    </row>
    <row r="18" spans="1:68" x14ac:dyDescent="0.3">
      <c r="B18" s="25" t="s">
        <v>119</v>
      </c>
      <c r="C18" s="26" t="s">
        <v>23</v>
      </c>
      <c r="D18" s="31" t="s">
        <v>20</v>
      </c>
      <c r="E18" s="31" t="s">
        <v>20</v>
      </c>
      <c r="F18" s="31" t="s">
        <v>20</v>
      </c>
      <c r="G18" s="31" t="s">
        <v>20</v>
      </c>
      <c r="H18" s="32">
        <v>0.1</v>
      </c>
      <c r="I18" s="32">
        <v>0.1</v>
      </c>
      <c r="J18" s="32">
        <v>0.1</v>
      </c>
      <c r="K18" s="32">
        <v>0.2</v>
      </c>
      <c r="L18" s="32">
        <v>0.2</v>
      </c>
      <c r="M18" s="32">
        <v>0.2</v>
      </c>
      <c r="N18" s="32">
        <v>0.2</v>
      </c>
      <c r="O18" s="32">
        <v>0.3</v>
      </c>
      <c r="P18" s="32">
        <v>0.4</v>
      </c>
      <c r="Q18" s="33">
        <v>0.5</v>
      </c>
      <c r="R18" s="33">
        <v>0.6</v>
      </c>
      <c r="S18" s="33">
        <v>0.6</v>
      </c>
      <c r="T18" s="33">
        <v>0.7</v>
      </c>
      <c r="U18" s="33">
        <v>0.9</v>
      </c>
      <c r="V18" s="33">
        <v>1</v>
      </c>
      <c r="W18" s="33">
        <v>1.2</v>
      </c>
      <c r="X18" s="33">
        <v>1.3</v>
      </c>
      <c r="Y18" s="33">
        <v>1.3</v>
      </c>
      <c r="Z18" s="33">
        <v>1.4</v>
      </c>
      <c r="AA18" s="42">
        <v>1.45</v>
      </c>
      <c r="AB18" s="33">
        <v>1.5</v>
      </c>
      <c r="AC18" s="33">
        <v>1.6</v>
      </c>
      <c r="AD18" s="33">
        <v>1.6</v>
      </c>
      <c r="AE18" s="33">
        <v>1.7</v>
      </c>
      <c r="AF18" s="33">
        <v>1.7</v>
      </c>
      <c r="AG18" s="33">
        <v>1.8</v>
      </c>
      <c r="AH18" s="33">
        <v>1.8</v>
      </c>
      <c r="AI18" s="33">
        <v>1.9</v>
      </c>
      <c r="AJ18" s="33">
        <v>2</v>
      </c>
      <c r="AK18" s="33">
        <v>2.1</v>
      </c>
      <c r="AL18" s="47">
        <v>2.2000000000000002</v>
      </c>
      <c r="AM18" s="47">
        <v>2.2999999999999998</v>
      </c>
      <c r="AN18" s="47">
        <v>2.5</v>
      </c>
      <c r="AO18" s="47">
        <v>2.6</v>
      </c>
      <c r="AP18" s="47">
        <v>2.6</v>
      </c>
      <c r="AQ18" s="47">
        <v>2.8</v>
      </c>
      <c r="AR18" s="32">
        <v>2.9</v>
      </c>
      <c r="AS18" s="32">
        <v>3</v>
      </c>
      <c r="AT18" s="32">
        <v>3.1</v>
      </c>
      <c r="AU18" s="32">
        <v>3.2</v>
      </c>
      <c r="AV18" s="32">
        <v>3.3</v>
      </c>
      <c r="AW18" s="32">
        <v>3.5</v>
      </c>
      <c r="AX18" s="32">
        <v>3.8</v>
      </c>
      <c r="AY18" s="32">
        <v>4</v>
      </c>
      <c r="AZ18" s="32">
        <v>4.2</v>
      </c>
      <c r="BA18" s="32">
        <v>4.3</v>
      </c>
      <c r="BB18" s="32">
        <v>4.5999999999999996</v>
      </c>
      <c r="BC18" s="32">
        <v>4.8</v>
      </c>
      <c r="BD18" s="32">
        <v>5</v>
      </c>
      <c r="BE18" s="32">
        <v>5.2</v>
      </c>
      <c r="BF18" s="32">
        <v>5.5</v>
      </c>
      <c r="BG18" s="32">
        <v>5.7</v>
      </c>
      <c r="BH18" s="32">
        <v>6.1</v>
      </c>
      <c r="BI18" s="32">
        <v>6.3</v>
      </c>
      <c r="BJ18" s="32">
        <v>6.5</v>
      </c>
      <c r="BK18" s="32">
        <v>6.8</v>
      </c>
      <c r="BL18" s="32">
        <v>7</v>
      </c>
      <c r="BM18" s="32">
        <v>7.3</v>
      </c>
      <c r="BN18" s="32">
        <v>7.6</v>
      </c>
      <c r="BO18" s="32">
        <v>8.1</v>
      </c>
      <c r="BP18" s="14"/>
    </row>
    <row r="19" spans="1:68" x14ac:dyDescent="0.3">
      <c r="B19" s="48" t="s">
        <v>86</v>
      </c>
      <c r="C19" s="26" t="s">
        <v>23</v>
      </c>
      <c r="D19" s="50" t="s">
        <v>20</v>
      </c>
      <c r="E19" s="50" t="s">
        <v>20</v>
      </c>
      <c r="F19" s="50" t="s">
        <v>20</v>
      </c>
      <c r="G19" s="50" t="s">
        <v>20</v>
      </c>
      <c r="H19" s="50" t="s">
        <v>20</v>
      </c>
      <c r="I19" s="50" t="s">
        <v>20</v>
      </c>
      <c r="J19" s="50" t="s">
        <v>20</v>
      </c>
      <c r="K19" s="50" t="s">
        <v>20</v>
      </c>
      <c r="L19" s="50" t="s">
        <v>20</v>
      </c>
      <c r="M19" s="50" t="s">
        <v>20</v>
      </c>
      <c r="N19" s="50" t="s">
        <v>20</v>
      </c>
      <c r="O19" s="50" t="s">
        <v>20</v>
      </c>
      <c r="P19" s="50" t="s">
        <v>20</v>
      </c>
      <c r="Q19" s="50" t="s">
        <v>20</v>
      </c>
      <c r="R19" s="50" t="s">
        <v>20</v>
      </c>
      <c r="S19" s="50" t="s">
        <v>20</v>
      </c>
      <c r="T19" s="50" t="s">
        <v>20</v>
      </c>
      <c r="U19" s="50" t="s">
        <v>20</v>
      </c>
      <c r="V19" s="50" t="s">
        <v>20</v>
      </c>
      <c r="W19" s="50" t="s">
        <v>20</v>
      </c>
      <c r="X19" s="50" t="s">
        <v>20</v>
      </c>
      <c r="Y19" s="50" t="s">
        <v>20</v>
      </c>
      <c r="Z19" s="50" t="s">
        <v>20</v>
      </c>
      <c r="AA19" s="50" t="s">
        <v>20</v>
      </c>
      <c r="AB19" s="33">
        <v>0.5</v>
      </c>
      <c r="AC19" s="33">
        <v>0.6</v>
      </c>
      <c r="AD19" s="33">
        <v>0.6</v>
      </c>
      <c r="AE19" s="33">
        <v>0.6</v>
      </c>
      <c r="AF19" s="33">
        <v>0.7</v>
      </c>
      <c r="AG19" s="33">
        <v>0.7</v>
      </c>
      <c r="AH19" s="33">
        <v>0.7</v>
      </c>
      <c r="AI19" s="33">
        <v>0.8</v>
      </c>
      <c r="AJ19" s="33">
        <v>0.8</v>
      </c>
      <c r="AK19" s="33">
        <v>0.9</v>
      </c>
      <c r="AL19" s="47">
        <v>1</v>
      </c>
      <c r="AM19" s="47">
        <v>1</v>
      </c>
      <c r="AN19" s="47">
        <v>1.1000000000000001</v>
      </c>
      <c r="AO19" s="47">
        <v>1.2</v>
      </c>
      <c r="AP19" s="47">
        <v>1.3</v>
      </c>
      <c r="AQ19" s="47">
        <v>1.5</v>
      </c>
      <c r="AR19" s="32">
        <v>1.7</v>
      </c>
      <c r="AS19" s="32">
        <v>1.73</v>
      </c>
      <c r="AT19" s="32">
        <v>1.9</v>
      </c>
      <c r="AU19" s="32">
        <v>2</v>
      </c>
      <c r="AV19" s="32">
        <v>2.1</v>
      </c>
      <c r="AW19" s="32">
        <v>2.2999999999999998</v>
      </c>
      <c r="AX19" s="32">
        <v>2.5</v>
      </c>
      <c r="AY19" s="32">
        <v>2.7</v>
      </c>
      <c r="AZ19" s="32">
        <v>2.9</v>
      </c>
      <c r="BA19" s="32">
        <v>3</v>
      </c>
      <c r="BB19" s="32">
        <v>3.3</v>
      </c>
      <c r="BC19" s="32">
        <v>3.5</v>
      </c>
      <c r="BD19" s="32">
        <v>3.7</v>
      </c>
      <c r="BE19" s="32">
        <v>3.9</v>
      </c>
      <c r="BF19" s="32">
        <v>4.0999999999999996</v>
      </c>
      <c r="BG19" s="32">
        <v>4.4000000000000004</v>
      </c>
      <c r="BH19" s="32">
        <v>4.7</v>
      </c>
      <c r="BI19" s="32">
        <v>4.9000000000000004</v>
      </c>
      <c r="BJ19" s="32">
        <v>5.3</v>
      </c>
      <c r="BK19" s="32">
        <v>5.5</v>
      </c>
      <c r="BL19" s="32">
        <v>5.8</v>
      </c>
      <c r="BM19" s="32">
        <v>6.1</v>
      </c>
      <c r="BN19" s="32">
        <v>6.4</v>
      </c>
      <c r="BO19" s="32">
        <v>6.8</v>
      </c>
      <c r="BP19" s="14"/>
    </row>
    <row r="20" spans="1:68" x14ac:dyDescent="0.3">
      <c r="B20" s="48" t="s">
        <v>87</v>
      </c>
      <c r="C20" s="26" t="s">
        <v>23</v>
      </c>
      <c r="D20" s="50" t="s">
        <v>20</v>
      </c>
      <c r="E20" s="50" t="s">
        <v>20</v>
      </c>
      <c r="F20" s="50" t="s">
        <v>20</v>
      </c>
      <c r="G20" s="50" t="s">
        <v>20</v>
      </c>
      <c r="H20" s="50" t="s">
        <v>20</v>
      </c>
      <c r="I20" s="50" t="s">
        <v>20</v>
      </c>
      <c r="J20" s="50" t="s">
        <v>20</v>
      </c>
      <c r="K20" s="50" t="s">
        <v>20</v>
      </c>
      <c r="L20" s="50" t="s">
        <v>20</v>
      </c>
      <c r="M20" s="50" t="s">
        <v>20</v>
      </c>
      <c r="N20" s="50" t="s">
        <v>20</v>
      </c>
      <c r="O20" s="50" t="s">
        <v>20</v>
      </c>
      <c r="P20" s="50" t="s">
        <v>20</v>
      </c>
      <c r="Q20" s="50" t="s">
        <v>20</v>
      </c>
      <c r="R20" s="50" t="s">
        <v>20</v>
      </c>
      <c r="S20" s="50" t="s">
        <v>20</v>
      </c>
      <c r="T20" s="50" t="s">
        <v>20</v>
      </c>
      <c r="U20" s="50" t="s">
        <v>20</v>
      </c>
      <c r="V20" s="50" t="s">
        <v>20</v>
      </c>
      <c r="W20" s="50" t="s">
        <v>20</v>
      </c>
      <c r="X20" s="50" t="s">
        <v>20</v>
      </c>
      <c r="Y20" s="50" t="s">
        <v>20</v>
      </c>
      <c r="Z20" s="50" t="s">
        <v>20</v>
      </c>
      <c r="AA20" s="50" t="s">
        <v>20</v>
      </c>
      <c r="AB20" s="33">
        <v>1</v>
      </c>
      <c r="AC20" s="33">
        <v>1</v>
      </c>
      <c r="AD20" s="33">
        <v>1</v>
      </c>
      <c r="AE20" s="33">
        <v>1</v>
      </c>
      <c r="AF20" s="33">
        <v>1</v>
      </c>
      <c r="AG20" s="33">
        <v>1.1000000000000001</v>
      </c>
      <c r="AH20" s="33">
        <v>1.1000000000000001</v>
      </c>
      <c r="AI20" s="33">
        <v>1.2</v>
      </c>
      <c r="AJ20" s="33">
        <v>1.2</v>
      </c>
      <c r="AK20" s="33">
        <v>1.2</v>
      </c>
      <c r="AL20" s="47">
        <v>1.2</v>
      </c>
      <c r="AM20" s="47">
        <v>1.3</v>
      </c>
      <c r="AN20" s="47">
        <v>1.3</v>
      </c>
      <c r="AO20" s="47">
        <v>1.4</v>
      </c>
      <c r="AP20" s="47">
        <v>1.3</v>
      </c>
      <c r="AQ20" s="47">
        <v>1.3</v>
      </c>
      <c r="AR20" s="32">
        <v>1.2</v>
      </c>
      <c r="AS20" s="32">
        <v>1.23</v>
      </c>
      <c r="AT20" s="32">
        <v>1.2</v>
      </c>
      <c r="AU20" s="32">
        <v>1.2</v>
      </c>
      <c r="AV20" s="32">
        <v>1.2</v>
      </c>
      <c r="AW20" s="32">
        <v>1.3</v>
      </c>
      <c r="AX20" s="32">
        <v>1.3</v>
      </c>
      <c r="AY20" s="32">
        <v>1.3</v>
      </c>
      <c r="AZ20" s="32">
        <v>1.3</v>
      </c>
      <c r="BA20" s="32">
        <v>1.3</v>
      </c>
      <c r="BB20" s="32">
        <v>1.3</v>
      </c>
      <c r="BC20" s="32">
        <v>1.3</v>
      </c>
      <c r="BD20" s="32">
        <v>1.3</v>
      </c>
      <c r="BE20" s="32">
        <v>1.3</v>
      </c>
      <c r="BF20" s="32">
        <v>1.3</v>
      </c>
      <c r="BG20" s="32">
        <v>1.3</v>
      </c>
      <c r="BH20" s="32">
        <v>1.4</v>
      </c>
      <c r="BI20" s="32">
        <v>1.4</v>
      </c>
      <c r="BJ20" s="32">
        <v>1.3</v>
      </c>
      <c r="BK20" s="32">
        <v>1.3</v>
      </c>
      <c r="BL20" s="32">
        <v>1.2</v>
      </c>
      <c r="BM20" s="32">
        <v>1.2</v>
      </c>
      <c r="BN20" s="32">
        <v>1.2</v>
      </c>
      <c r="BO20" s="32">
        <v>1.2</v>
      </c>
      <c r="BP20" s="14"/>
    </row>
    <row r="21" spans="1:68" x14ac:dyDescent="0.3">
      <c r="B21" s="25" t="s">
        <v>32</v>
      </c>
      <c r="C21" s="26" t="s">
        <v>23</v>
      </c>
      <c r="D21" s="32">
        <v>0.1</v>
      </c>
      <c r="E21" s="32">
        <v>0.1</v>
      </c>
      <c r="F21" s="32">
        <v>0.1</v>
      </c>
      <c r="G21" s="32">
        <v>0.2</v>
      </c>
      <c r="H21" s="32">
        <v>0.2</v>
      </c>
      <c r="I21" s="32">
        <v>0.2</v>
      </c>
      <c r="J21" s="32">
        <v>0.2</v>
      </c>
      <c r="K21" s="32">
        <v>0.3</v>
      </c>
      <c r="L21" s="32">
        <v>0.3</v>
      </c>
      <c r="M21" s="32">
        <v>0.4</v>
      </c>
      <c r="N21" s="32">
        <v>0.4</v>
      </c>
      <c r="O21" s="32">
        <v>0.5</v>
      </c>
      <c r="P21" s="32">
        <v>0.5</v>
      </c>
      <c r="Q21" s="32">
        <v>0.5</v>
      </c>
      <c r="R21" s="32">
        <v>0.5</v>
      </c>
      <c r="S21" s="32">
        <v>0.5</v>
      </c>
      <c r="T21" s="32">
        <v>0.5</v>
      </c>
      <c r="U21" s="32">
        <v>0.5</v>
      </c>
      <c r="V21" s="32">
        <v>0.5</v>
      </c>
      <c r="W21" s="32">
        <v>0.5</v>
      </c>
      <c r="X21" s="32">
        <v>0.5</v>
      </c>
      <c r="Y21" s="32">
        <v>0.5</v>
      </c>
      <c r="Z21" s="32">
        <v>0.5</v>
      </c>
      <c r="AA21" s="47">
        <v>0.5</v>
      </c>
      <c r="AB21" s="32">
        <v>0.6</v>
      </c>
      <c r="AC21" s="32">
        <v>0.6</v>
      </c>
      <c r="AD21" s="32">
        <v>0.6</v>
      </c>
      <c r="AE21" s="32">
        <v>0.6</v>
      </c>
      <c r="AF21" s="32">
        <v>0.7</v>
      </c>
      <c r="AG21" s="32">
        <v>0.7</v>
      </c>
      <c r="AH21" s="32">
        <v>0.7</v>
      </c>
      <c r="AI21" s="32">
        <v>0.7</v>
      </c>
      <c r="AJ21" s="32">
        <v>0.8</v>
      </c>
      <c r="AK21" s="32">
        <v>0.8</v>
      </c>
      <c r="AL21" s="47">
        <v>0.8</v>
      </c>
      <c r="AM21" s="47">
        <v>0.8</v>
      </c>
      <c r="AN21" s="47">
        <v>0.8</v>
      </c>
      <c r="AO21" s="47">
        <v>0.9</v>
      </c>
      <c r="AP21" s="47">
        <v>0.9</v>
      </c>
      <c r="AQ21" s="47">
        <v>0.9</v>
      </c>
      <c r="AR21" s="32">
        <v>1</v>
      </c>
      <c r="AS21" s="32">
        <v>1</v>
      </c>
      <c r="AT21" s="32">
        <v>1</v>
      </c>
      <c r="AU21" s="32">
        <v>1.1000000000000001</v>
      </c>
      <c r="AV21" s="32">
        <v>1.1000000000000001</v>
      </c>
      <c r="AW21" s="32">
        <v>1.2</v>
      </c>
      <c r="AX21" s="32">
        <v>1.2</v>
      </c>
      <c r="AY21" s="32">
        <v>1.3</v>
      </c>
      <c r="AZ21" s="32">
        <v>1.3</v>
      </c>
      <c r="BA21" s="32">
        <v>1.3</v>
      </c>
      <c r="BB21" s="32">
        <v>1.4</v>
      </c>
      <c r="BC21" s="32">
        <v>1.4</v>
      </c>
      <c r="BD21" s="32">
        <v>1.4</v>
      </c>
      <c r="BE21" s="32">
        <v>1.4</v>
      </c>
      <c r="BF21" s="32">
        <v>1.4</v>
      </c>
      <c r="BG21" s="32">
        <v>1.4</v>
      </c>
      <c r="BH21" s="32">
        <v>1.4</v>
      </c>
      <c r="BI21" s="32">
        <v>1.4</v>
      </c>
      <c r="BJ21" s="32">
        <v>1.4</v>
      </c>
      <c r="BK21" s="32">
        <v>1.5</v>
      </c>
      <c r="BL21" s="32">
        <v>1.5</v>
      </c>
      <c r="BM21" s="32">
        <v>1.4</v>
      </c>
      <c r="BN21" s="32">
        <v>1.5</v>
      </c>
      <c r="BO21" s="32">
        <v>1.5</v>
      </c>
      <c r="BP21" s="14"/>
    </row>
    <row r="22" spans="1:68" s="81" customFormat="1" x14ac:dyDescent="0.3">
      <c r="A22" s="19"/>
      <c r="B22" s="25" t="s">
        <v>3</v>
      </c>
      <c r="C22" s="26" t="s">
        <v>10</v>
      </c>
      <c r="D22" s="32">
        <v>8.5</v>
      </c>
      <c r="E22" s="32">
        <v>8.6999999999999993</v>
      </c>
      <c r="F22" s="32">
        <v>8.6</v>
      </c>
      <c r="G22" s="32">
        <v>9</v>
      </c>
      <c r="H22" s="32">
        <v>9.1999999999999993</v>
      </c>
      <c r="I22" s="32">
        <v>9.3000000000000007</v>
      </c>
      <c r="J22" s="32">
        <v>9.5</v>
      </c>
      <c r="K22" s="32">
        <v>9.8000000000000007</v>
      </c>
      <c r="L22" s="32">
        <v>9.8000000000000007</v>
      </c>
      <c r="M22" s="32">
        <v>9.9</v>
      </c>
      <c r="N22" s="32">
        <v>10.199999999999999</v>
      </c>
      <c r="O22" s="32">
        <v>10.4</v>
      </c>
      <c r="P22" s="32">
        <v>10.3</v>
      </c>
      <c r="Q22" s="32">
        <v>10.3</v>
      </c>
      <c r="R22" s="32">
        <v>10.4</v>
      </c>
      <c r="S22" s="32">
        <v>10.4</v>
      </c>
      <c r="T22" s="32">
        <v>10.6</v>
      </c>
      <c r="U22" s="32">
        <v>10.7</v>
      </c>
      <c r="V22" s="32">
        <v>10.7</v>
      </c>
      <c r="W22" s="32">
        <v>10.9</v>
      </c>
      <c r="X22" s="33">
        <v>11.1</v>
      </c>
      <c r="Y22" s="33">
        <v>11.2</v>
      </c>
      <c r="Z22" s="33">
        <v>11.4</v>
      </c>
      <c r="AA22" s="42">
        <v>11.5</v>
      </c>
      <c r="AB22" s="33">
        <v>11.6</v>
      </c>
      <c r="AC22" s="33">
        <v>11.7</v>
      </c>
      <c r="AD22" s="33">
        <v>11.9</v>
      </c>
      <c r="AE22" s="33">
        <v>12.1</v>
      </c>
      <c r="AF22" s="33">
        <v>12.5</v>
      </c>
      <c r="AG22" s="33">
        <v>12.7</v>
      </c>
      <c r="AH22" s="33">
        <v>12.9</v>
      </c>
      <c r="AI22" s="33">
        <v>13.2</v>
      </c>
      <c r="AJ22" s="33">
        <v>13.6</v>
      </c>
      <c r="AK22" s="33">
        <v>13.9</v>
      </c>
      <c r="AL22" s="42">
        <v>14.4</v>
      </c>
      <c r="AM22" s="42">
        <v>14.7</v>
      </c>
      <c r="AN22" s="42">
        <v>15.3</v>
      </c>
      <c r="AO22" s="42">
        <v>15.7</v>
      </c>
      <c r="AP22" s="42">
        <v>16</v>
      </c>
      <c r="AQ22" s="42">
        <v>16.3</v>
      </c>
      <c r="AR22" s="33">
        <v>16.600000000000001</v>
      </c>
      <c r="AS22" s="33">
        <v>16.8</v>
      </c>
      <c r="AT22" s="33">
        <v>17.2</v>
      </c>
      <c r="AU22" s="33">
        <v>17.100000000000001</v>
      </c>
      <c r="AV22" s="33">
        <v>17.5</v>
      </c>
      <c r="AW22" s="33">
        <v>18.399999999999999</v>
      </c>
      <c r="AX22" s="33">
        <v>19.100000000000001</v>
      </c>
      <c r="AY22" s="33">
        <v>20</v>
      </c>
      <c r="AZ22" s="33">
        <v>20.399999999999999</v>
      </c>
      <c r="BA22" s="33">
        <v>20.8</v>
      </c>
      <c r="BB22" s="33">
        <v>21.2</v>
      </c>
      <c r="BC22" s="33">
        <v>21.4</v>
      </c>
      <c r="BD22" s="33">
        <v>21.7</v>
      </c>
      <c r="BE22" s="33">
        <v>21.9</v>
      </c>
      <c r="BF22" s="33">
        <v>22.2</v>
      </c>
      <c r="BG22" s="33">
        <v>22.3</v>
      </c>
      <c r="BH22" s="33">
        <v>22.3</v>
      </c>
      <c r="BI22" s="33">
        <v>22.5</v>
      </c>
      <c r="BJ22" s="33">
        <v>22.8</v>
      </c>
      <c r="BK22" s="33">
        <v>23</v>
      </c>
      <c r="BL22" s="33">
        <v>23.2</v>
      </c>
      <c r="BM22" s="33">
        <v>23.3</v>
      </c>
      <c r="BN22" s="33">
        <v>23.5</v>
      </c>
      <c r="BO22" s="33">
        <v>23.9</v>
      </c>
      <c r="BP22" s="95"/>
    </row>
    <row r="23" spans="1:68" x14ac:dyDescent="0.3">
      <c r="B23" s="25" t="s">
        <v>83</v>
      </c>
      <c r="C23" s="26" t="s">
        <v>139</v>
      </c>
      <c r="D23" s="43" t="s">
        <v>20</v>
      </c>
      <c r="E23" s="43" t="s">
        <v>20</v>
      </c>
      <c r="F23" s="43" t="s">
        <v>20</v>
      </c>
      <c r="G23" s="31" t="s">
        <v>20</v>
      </c>
      <c r="H23" s="32">
        <v>0.3</v>
      </c>
      <c r="I23" s="32">
        <v>0.2</v>
      </c>
      <c r="J23" s="32">
        <v>0.2</v>
      </c>
      <c r="K23" s="32">
        <v>0.3</v>
      </c>
      <c r="L23" s="32">
        <v>0.4</v>
      </c>
      <c r="M23" s="32">
        <v>0.4</v>
      </c>
      <c r="N23" s="32">
        <v>0.4</v>
      </c>
      <c r="O23" s="32">
        <v>0.5</v>
      </c>
      <c r="P23" s="32">
        <v>0.5</v>
      </c>
      <c r="Q23" s="33">
        <v>0.5</v>
      </c>
      <c r="R23" s="33">
        <v>0.5</v>
      </c>
      <c r="S23" s="33">
        <v>0.6</v>
      </c>
      <c r="T23" s="33">
        <v>0.7</v>
      </c>
      <c r="U23" s="33">
        <v>0.7</v>
      </c>
      <c r="V23" s="33">
        <v>0.8</v>
      </c>
      <c r="W23" s="33">
        <v>0.9</v>
      </c>
      <c r="X23" s="33">
        <v>1</v>
      </c>
      <c r="Y23" s="33">
        <v>1</v>
      </c>
      <c r="Z23" s="33">
        <v>1.1000000000000001</v>
      </c>
      <c r="AA23" s="42">
        <v>1.2</v>
      </c>
      <c r="AB23" s="33">
        <v>1.4</v>
      </c>
      <c r="AC23" s="33">
        <v>1.5</v>
      </c>
      <c r="AD23" s="33">
        <v>1.6</v>
      </c>
      <c r="AE23" s="33">
        <v>1.7</v>
      </c>
      <c r="AF23" s="33">
        <v>1.9</v>
      </c>
      <c r="AG23" s="33">
        <v>1.9</v>
      </c>
      <c r="AH23" s="33">
        <v>2</v>
      </c>
      <c r="AI23" s="33">
        <v>2.1</v>
      </c>
      <c r="AJ23" s="33">
        <v>2.2999999999999998</v>
      </c>
      <c r="AK23" s="33">
        <v>2.5</v>
      </c>
      <c r="AL23" s="42">
        <v>2.9</v>
      </c>
      <c r="AM23" s="42">
        <v>3.2</v>
      </c>
      <c r="AN23" s="42">
        <v>3.2</v>
      </c>
      <c r="AO23" s="42">
        <v>3.4</v>
      </c>
      <c r="AP23" s="42">
        <v>3.6</v>
      </c>
      <c r="AQ23" s="42">
        <v>3.8</v>
      </c>
      <c r="AR23" s="33">
        <v>4.3</v>
      </c>
      <c r="AS23" s="33">
        <v>4.5999999999999996</v>
      </c>
      <c r="AT23" s="33">
        <v>4.7</v>
      </c>
      <c r="AU23" s="33">
        <v>5</v>
      </c>
      <c r="AV23" s="33">
        <v>5.9</v>
      </c>
      <c r="AW23" s="33">
        <v>7.7</v>
      </c>
      <c r="AX23" s="33">
        <v>7.1</v>
      </c>
      <c r="AY23" s="33">
        <v>8.6999999999999993</v>
      </c>
      <c r="AZ23" s="33">
        <v>9.9</v>
      </c>
      <c r="BA23" s="33">
        <v>10.7</v>
      </c>
      <c r="BB23" s="33">
        <v>10.7</v>
      </c>
      <c r="BC23" s="33">
        <v>10.9</v>
      </c>
      <c r="BD23" s="33">
        <v>12.3</v>
      </c>
      <c r="BE23" s="33">
        <v>12.9</v>
      </c>
      <c r="BF23" s="33">
        <v>13.4</v>
      </c>
      <c r="BG23" s="33">
        <v>13.5</v>
      </c>
      <c r="BH23" s="33">
        <v>13.9</v>
      </c>
      <c r="BI23" s="33">
        <v>14.3</v>
      </c>
      <c r="BJ23" s="33">
        <v>14.3</v>
      </c>
      <c r="BK23" s="33">
        <v>14.9</v>
      </c>
      <c r="BL23" s="33">
        <v>15.9</v>
      </c>
      <c r="BM23" s="33">
        <v>15.9</v>
      </c>
      <c r="BN23" s="33">
        <v>16.399999999999999</v>
      </c>
      <c r="BO23" s="33">
        <v>17</v>
      </c>
      <c r="BP23" s="14"/>
    </row>
    <row r="24" spans="1:68" x14ac:dyDescent="0.3">
      <c r="B24" s="25" t="s">
        <v>78</v>
      </c>
      <c r="C24" s="26" t="s">
        <v>79</v>
      </c>
      <c r="D24" s="50" t="s">
        <v>20</v>
      </c>
      <c r="E24" s="50" t="s">
        <v>20</v>
      </c>
      <c r="F24" s="50" t="s">
        <v>20</v>
      </c>
      <c r="G24" s="50" t="s">
        <v>20</v>
      </c>
      <c r="H24" s="50" t="s">
        <v>20</v>
      </c>
      <c r="I24" s="50" t="s">
        <v>20</v>
      </c>
      <c r="J24" s="50" t="s">
        <v>20</v>
      </c>
      <c r="K24" s="50" t="s">
        <v>20</v>
      </c>
      <c r="L24" s="50" t="s">
        <v>20</v>
      </c>
      <c r="M24" s="50" t="s">
        <v>20</v>
      </c>
      <c r="N24" s="50" t="s">
        <v>20</v>
      </c>
      <c r="O24" s="50" t="s">
        <v>20</v>
      </c>
      <c r="P24" s="50" t="s">
        <v>20</v>
      </c>
      <c r="Q24" s="50" t="s">
        <v>20</v>
      </c>
      <c r="R24" s="50" t="s">
        <v>20</v>
      </c>
      <c r="S24" s="50" t="s">
        <v>20</v>
      </c>
      <c r="T24" s="50" t="s">
        <v>20</v>
      </c>
      <c r="U24" s="50" t="s">
        <v>20</v>
      </c>
      <c r="V24" s="33">
        <v>31.56</v>
      </c>
      <c r="W24" s="33">
        <v>35.5</v>
      </c>
      <c r="X24" s="33">
        <v>38.44</v>
      </c>
      <c r="Y24" s="33">
        <v>38.56</v>
      </c>
      <c r="Z24" s="33">
        <v>42.23</v>
      </c>
      <c r="AA24" s="42">
        <v>47.26</v>
      </c>
      <c r="AB24" s="33">
        <v>53.56</v>
      </c>
      <c r="AC24" s="33">
        <v>55.91</v>
      </c>
      <c r="AD24" s="33">
        <v>60.1</v>
      </c>
      <c r="AE24" s="33">
        <v>60.9</v>
      </c>
      <c r="AF24" s="33">
        <v>65.8</v>
      </c>
      <c r="AG24" s="33">
        <v>64.400000000000006</v>
      </c>
      <c r="AH24" s="33">
        <v>67.8</v>
      </c>
      <c r="AI24" s="33">
        <v>68</v>
      </c>
      <c r="AJ24" s="33">
        <v>72.900000000000006</v>
      </c>
      <c r="AK24" s="33">
        <v>76.5</v>
      </c>
      <c r="AL24" s="42">
        <v>87.2</v>
      </c>
      <c r="AM24" s="42">
        <v>90.7</v>
      </c>
      <c r="AN24" s="42">
        <v>87.4</v>
      </c>
      <c r="AO24" s="42">
        <v>91.3</v>
      </c>
      <c r="AP24" s="42">
        <v>93.9</v>
      </c>
      <c r="AQ24" s="42">
        <v>97.5</v>
      </c>
      <c r="AR24" s="33">
        <v>107.5</v>
      </c>
      <c r="AS24" s="33">
        <v>114.5</v>
      </c>
      <c r="AT24" s="33">
        <v>113.2</v>
      </c>
      <c r="AU24" s="33">
        <v>119.3</v>
      </c>
      <c r="AV24" s="33">
        <v>138.6</v>
      </c>
      <c r="AW24" s="33">
        <v>172.4</v>
      </c>
      <c r="AX24" s="33">
        <v>153</v>
      </c>
      <c r="AY24" s="33">
        <v>177.6</v>
      </c>
      <c r="AZ24" s="33">
        <v>197.2</v>
      </c>
      <c r="BA24" s="33">
        <v>211</v>
      </c>
      <c r="BB24" s="33">
        <v>205.7</v>
      </c>
      <c r="BC24" s="33">
        <v>204.4</v>
      </c>
      <c r="BD24" s="33">
        <v>229.1</v>
      </c>
      <c r="BE24" s="33">
        <v>238.2</v>
      </c>
      <c r="BF24" s="33">
        <v>243.1</v>
      </c>
      <c r="BG24" s="33">
        <v>243.4</v>
      </c>
      <c r="BH24" s="33">
        <v>249.3</v>
      </c>
      <c r="BI24" s="33">
        <v>253.7</v>
      </c>
      <c r="BJ24" s="33">
        <v>250.3</v>
      </c>
      <c r="BK24" s="33">
        <v>260.3</v>
      </c>
      <c r="BL24" s="33">
        <v>274.2</v>
      </c>
      <c r="BM24" s="33">
        <v>272</v>
      </c>
      <c r="BN24" s="33">
        <v>279.5</v>
      </c>
      <c r="BO24" s="33">
        <v>282.3</v>
      </c>
      <c r="BP24" s="14"/>
    </row>
    <row r="25" spans="1:68" s="81" customFormat="1" x14ac:dyDescent="0.3">
      <c r="A25" s="66"/>
      <c r="B25" s="25" t="s">
        <v>120</v>
      </c>
      <c r="C25" s="82" t="s">
        <v>100</v>
      </c>
      <c r="D25" s="50" t="s">
        <v>20</v>
      </c>
      <c r="E25" s="50" t="s">
        <v>20</v>
      </c>
      <c r="F25" s="50" t="s">
        <v>20</v>
      </c>
      <c r="G25" s="50" t="s">
        <v>20</v>
      </c>
      <c r="H25" s="50">
        <v>158.4</v>
      </c>
      <c r="I25" s="50">
        <v>158</v>
      </c>
      <c r="J25" s="50">
        <v>162.30000000000001</v>
      </c>
      <c r="K25" s="50">
        <v>165.9</v>
      </c>
      <c r="L25" s="50">
        <v>168</v>
      </c>
      <c r="M25" s="50">
        <v>166.5</v>
      </c>
      <c r="N25" s="50">
        <v>168.2</v>
      </c>
      <c r="O25" s="50">
        <v>189</v>
      </c>
      <c r="P25" s="50">
        <v>192.1</v>
      </c>
      <c r="Q25" s="50">
        <v>199.3</v>
      </c>
      <c r="R25" s="50">
        <v>205.3</v>
      </c>
      <c r="S25" s="50">
        <v>210.3</v>
      </c>
      <c r="T25" s="50">
        <v>213</v>
      </c>
      <c r="U25" s="50">
        <v>216.5</v>
      </c>
      <c r="V25" s="50">
        <v>218.7</v>
      </c>
      <c r="W25" s="50">
        <v>227.4</v>
      </c>
      <c r="X25" s="51">
        <v>239.5</v>
      </c>
      <c r="Y25" s="51">
        <v>205.5</v>
      </c>
      <c r="Z25" s="51">
        <v>239.5</v>
      </c>
      <c r="AA25" s="32">
        <v>244.8</v>
      </c>
      <c r="AB25" s="32">
        <v>250.6</v>
      </c>
      <c r="AC25" s="32">
        <v>256.8</v>
      </c>
      <c r="AD25" s="32">
        <v>261.3</v>
      </c>
      <c r="AE25" s="32">
        <v>268.10000000000002</v>
      </c>
      <c r="AF25" s="32">
        <v>272.60000000000002</v>
      </c>
      <c r="AG25" s="32">
        <v>277.8</v>
      </c>
      <c r="AH25" s="32">
        <v>284</v>
      </c>
      <c r="AI25" s="32">
        <v>291</v>
      </c>
      <c r="AJ25" s="32">
        <v>297.60000000000002</v>
      </c>
      <c r="AK25" s="32">
        <v>304.5</v>
      </c>
      <c r="AL25" s="32">
        <v>311.2</v>
      </c>
      <c r="AM25" s="47">
        <v>324.7</v>
      </c>
      <c r="AN25" s="47">
        <v>333.6</v>
      </c>
      <c r="AO25" s="47">
        <v>338.1</v>
      </c>
      <c r="AP25" s="47">
        <v>345.3</v>
      </c>
      <c r="AQ25" s="47">
        <v>355</v>
      </c>
      <c r="AR25" s="32">
        <v>360</v>
      </c>
      <c r="AS25" s="32">
        <v>364.5</v>
      </c>
      <c r="AT25" s="32">
        <v>371.3</v>
      </c>
      <c r="AU25" s="32">
        <v>390.8</v>
      </c>
      <c r="AV25" s="32">
        <v>396.9</v>
      </c>
      <c r="AW25" s="32">
        <v>404.3</v>
      </c>
      <c r="AX25" s="32">
        <v>413.3</v>
      </c>
      <c r="AY25" s="32">
        <v>424.9</v>
      </c>
      <c r="AZ25" s="32">
        <v>434.2</v>
      </c>
      <c r="BA25" s="32">
        <v>445.4</v>
      </c>
      <c r="BB25" s="32">
        <v>455.2</v>
      </c>
      <c r="BC25" s="32">
        <v>471</v>
      </c>
      <c r="BD25" s="32">
        <v>478.5</v>
      </c>
      <c r="BE25" s="32">
        <v>489</v>
      </c>
      <c r="BF25" s="32">
        <v>498.4</v>
      </c>
      <c r="BG25" s="32">
        <v>517.29999999999995</v>
      </c>
      <c r="BH25" s="32">
        <v>526.1</v>
      </c>
      <c r="BI25" s="32">
        <v>536</v>
      </c>
      <c r="BJ25" s="32">
        <v>549.4</v>
      </c>
      <c r="BK25" s="32">
        <v>561.70000000000005</v>
      </c>
      <c r="BL25" s="32">
        <v>568</v>
      </c>
      <c r="BM25" s="32">
        <v>576.6</v>
      </c>
      <c r="BN25" s="32">
        <v>588.1</v>
      </c>
      <c r="BO25" s="32">
        <v>604.6</v>
      </c>
      <c r="BP25" s="14"/>
    </row>
    <row r="26" spans="1:68" s="81" customFormat="1" x14ac:dyDescent="0.3">
      <c r="A26" s="66"/>
      <c r="B26" s="57" t="s">
        <v>122</v>
      </c>
      <c r="C26" s="82" t="s">
        <v>100</v>
      </c>
      <c r="D26" s="50" t="s">
        <v>20</v>
      </c>
      <c r="E26" s="50" t="s">
        <v>20</v>
      </c>
      <c r="F26" s="50" t="s">
        <v>20</v>
      </c>
      <c r="G26" s="50" t="s">
        <v>20</v>
      </c>
      <c r="H26" s="50" t="s">
        <v>20</v>
      </c>
      <c r="I26" s="50" t="s">
        <v>20</v>
      </c>
      <c r="J26" s="50" t="s">
        <v>20</v>
      </c>
      <c r="K26" s="50" t="s">
        <v>20</v>
      </c>
      <c r="L26" s="50">
        <v>127</v>
      </c>
      <c r="M26" s="45">
        <v>134</v>
      </c>
      <c r="N26" s="45">
        <v>134</v>
      </c>
      <c r="O26" s="45">
        <v>150</v>
      </c>
      <c r="P26" s="45">
        <v>153</v>
      </c>
      <c r="Q26" s="45">
        <v>159</v>
      </c>
      <c r="R26" s="45">
        <v>164</v>
      </c>
      <c r="S26" s="45">
        <v>168</v>
      </c>
      <c r="T26" s="45">
        <v>169</v>
      </c>
      <c r="U26" s="45">
        <v>171</v>
      </c>
      <c r="V26" s="45">
        <v>174</v>
      </c>
      <c r="W26" s="45">
        <v>182</v>
      </c>
      <c r="X26" s="44">
        <v>182</v>
      </c>
      <c r="Y26" s="44">
        <v>184</v>
      </c>
      <c r="Z26" s="44">
        <v>187</v>
      </c>
      <c r="AA26" s="45">
        <v>193</v>
      </c>
      <c r="AB26" s="45">
        <v>197</v>
      </c>
      <c r="AC26" s="45">
        <v>202</v>
      </c>
      <c r="AD26" s="45">
        <v>206</v>
      </c>
      <c r="AE26" s="45">
        <v>212</v>
      </c>
      <c r="AF26" s="45">
        <v>214</v>
      </c>
      <c r="AG26" s="45">
        <v>219</v>
      </c>
      <c r="AH26" s="45">
        <v>223</v>
      </c>
      <c r="AI26" s="45">
        <v>228</v>
      </c>
      <c r="AJ26" s="45">
        <v>234</v>
      </c>
      <c r="AK26" s="45">
        <v>241</v>
      </c>
      <c r="AL26" s="45">
        <v>255</v>
      </c>
      <c r="AM26" s="88">
        <v>256</v>
      </c>
      <c r="AN26" s="88">
        <v>262</v>
      </c>
      <c r="AO26" s="88">
        <v>268</v>
      </c>
      <c r="AP26" s="88">
        <v>274</v>
      </c>
      <c r="AQ26" s="88">
        <v>282</v>
      </c>
      <c r="AR26" s="45">
        <v>285</v>
      </c>
      <c r="AS26" s="45">
        <v>289</v>
      </c>
      <c r="AT26" s="45">
        <v>295</v>
      </c>
      <c r="AU26" s="45">
        <v>304</v>
      </c>
      <c r="AV26" s="45">
        <v>308</v>
      </c>
      <c r="AW26" s="45">
        <v>314</v>
      </c>
      <c r="AX26" s="45">
        <v>321</v>
      </c>
      <c r="AY26" s="45">
        <v>331</v>
      </c>
      <c r="AZ26" s="45">
        <v>336</v>
      </c>
      <c r="BA26" s="45">
        <v>345</v>
      </c>
      <c r="BB26" s="45">
        <v>353</v>
      </c>
      <c r="BC26" s="45">
        <v>366</v>
      </c>
      <c r="BD26" s="45">
        <v>372</v>
      </c>
      <c r="BE26" s="45">
        <v>381</v>
      </c>
      <c r="BF26" s="45">
        <v>389</v>
      </c>
      <c r="BG26" s="45">
        <v>403</v>
      </c>
      <c r="BH26" s="45">
        <v>410</v>
      </c>
      <c r="BI26" s="45">
        <v>419</v>
      </c>
      <c r="BJ26" s="45">
        <v>427</v>
      </c>
      <c r="BK26" s="45">
        <v>437</v>
      </c>
      <c r="BL26" s="45">
        <v>441</v>
      </c>
      <c r="BM26" s="45">
        <v>449</v>
      </c>
      <c r="BN26" s="45">
        <v>459</v>
      </c>
      <c r="BO26" s="45">
        <v>475</v>
      </c>
      <c r="BP26" s="14"/>
    </row>
    <row r="27" spans="1:68" ht="4.2"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79"/>
      <c r="AM27" s="79"/>
      <c r="AN27" s="79"/>
      <c r="AO27" s="79"/>
      <c r="AP27" s="79"/>
      <c r="AQ27" s="7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14"/>
    </row>
    <row r="28" spans="1:68" x14ac:dyDescent="0.3">
      <c r="B28" s="24" t="s">
        <v>5</v>
      </c>
      <c r="C28" s="37"/>
      <c r="D28" s="38"/>
      <c r="E28" s="38"/>
      <c r="F28" s="38"/>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90"/>
      <c r="AS28" s="90"/>
      <c r="AT28" s="90"/>
      <c r="AU28" s="90"/>
      <c r="AV28" s="53"/>
      <c r="AW28" s="53"/>
      <c r="AX28" s="53"/>
      <c r="AY28" s="53"/>
      <c r="AZ28" s="53"/>
      <c r="BA28" s="53"/>
      <c r="BB28" s="53"/>
      <c r="BC28" s="53"/>
      <c r="BD28" s="53"/>
      <c r="BE28" s="53"/>
      <c r="BF28" s="53"/>
      <c r="BG28" s="53"/>
      <c r="BH28" s="53"/>
      <c r="BI28" s="53"/>
      <c r="BJ28" s="53"/>
      <c r="BK28" s="53"/>
      <c r="BL28" s="53"/>
      <c r="BM28" s="53"/>
      <c r="BN28" s="53"/>
      <c r="BO28" s="53"/>
      <c r="BP28" s="14"/>
    </row>
    <row r="29" spans="1:68" x14ac:dyDescent="0.3">
      <c r="B29" s="25" t="s">
        <v>6</v>
      </c>
      <c r="C29" s="26" t="s">
        <v>23</v>
      </c>
      <c r="D29" s="32">
        <v>64.400000000000006</v>
      </c>
      <c r="E29" s="32">
        <v>63.6</v>
      </c>
      <c r="F29" s="32">
        <v>63.7</v>
      </c>
      <c r="G29" s="32">
        <v>62.8</v>
      </c>
      <c r="H29" s="32">
        <v>61.6</v>
      </c>
      <c r="I29" s="32">
        <v>61.5</v>
      </c>
      <c r="J29" s="32">
        <v>61.9</v>
      </c>
      <c r="K29" s="32">
        <v>61.8</v>
      </c>
      <c r="L29" s="32">
        <v>61.7</v>
      </c>
      <c r="M29" s="32">
        <v>63.8</v>
      </c>
      <c r="N29" s="32">
        <v>64.8</v>
      </c>
      <c r="O29" s="32">
        <v>65.3</v>
      </c>
      <c r="P29" s="32">
        <v>65.7</v>
      </c>
      <c r="Q29" s="33">
        <v>66.2</v>
      </c>
      <c r="R29" s="33">
        <v>67.2</v>
      </c>
      <c r="S29" s="33">
        <v>67.7</v>
      </c>
      <c r="T29" s="33">
        <v>67.900000000000006</v>
      </c>
      <c r="U29" s="33">
        <v>68</v>
      </c>
      <c r="V29" s="33">
        <v>68.900000000000006</v>
      </c>
      <c r="W29" s="26">
        <v>69.7</v>
      </c>
      <c r="X29" s="33">
        <v>70.099999999999994</v>
      </c>
      <c r="Y29" s="33">
        <v>70.8</v>
      </c>
      <c r="Z29" s="33">
        <v>71.900000000000006</v>
      </c>
      <c r="AA29" s="42">
        <v>71.900000000000006</v>
      </c>
      <c r="AB29" s="33">
        <v>72</v>
      </c>
      <c r="AC29" s="33">
        <v>72.2</v>
      </c>
      <c r="AD29" s="33">
        <v>73.2</v>
      </c>
      <c r="AE29" s="33">
        <v>73.599999999999994</v>
      </c>
      <c r="AF29" s="33">
        <v>73.8</v>
      </c>
      <c r="AG29" s="33">
        <v>73.7</v>
      </c>
      <c r="AH29" s="33">
        <v>74.5</v>
      </c>
      <c r="AI29" s="33">
        <v>75.099999999999994</v>
      </c>
      <c r="AJ29" s="33">
        <v>75.7</v>
      </c>
      <c r="AK29" s="33">
        <v>76.599999999999994</v>
      </c>
      <c r="AL29" s="42">
        <v>77.900000000000006</v>
      </c>
      <c r="AM29" s="42">
        <v>77.8</v>
      </c>
      <c r="AN29" s="42">
        <v>78.900000000000006</v>
      </c>
      <c r="AO29" s="42">
        <v>79.5</v>
      </c>
      <c r="AP29" s="42">
        <v>80.599999999999994</v>
      </c>
      <c r="AQ29" s="42">
        <v>80.099999999999994</v>
      </c>
      <c r="AR29" s="33">
        <v>80.900000000000006</v>
      </c>
      <c r="AS29" s="33">
        <v>81.599999999999994</v>
      </c>
      <c r="AT29" s="33">
        <v>82.9</v>
      </c>
      <c r="AU29" s="33">
        <v>80.8</v>
      </c>
      <c r="AV29" s="33">
        <v>81.8</v>
      </c>
      <c r="AW29" s="33">
        <v>81.7</v>
      </c>
      <c r="AX29" s="33">
        <v>82.8</v>
      </c>
      <c r="AY29" s="33">
        <v>82.1</v>
      </c>
      <c r="AZ29" s="33">
        <v>83.5</v>
      </c>
      <c r="BA29" s="33">
        <v>84.6</v>
      </c>
      <c r="BB29" s="33">
        <v>86.9</v>
      </c>
      <c r="BC29" s="33">
        <v>86.3</v>
      </c>
      <c r="BD29" s="33">
        <v>87.4</v>
      </c>
      <c r="BE29" s="33">
        <v>88.5</v>
      </c>
      <c r="BF29" s="33">
        <v>90.8</v>
      </c>
      <c r="BG29" s="33">
        <v>90.3</v>
      </c>
      <c r="BH29" s="33">
        <v>90.7</v>
      </c>
      <c r="BI29" s="33">
        <v>91.4</v>
      </c>
      <c r="BJ29" s="33">
        <v>92.8</v>
      </c>
      <c r="BK29" s="33">
        <v>92.2</v>
      </c>
      <c r="BL29" s="33">
        <v>92.9</v>
      </c>
      <c r="BM29" s="33">
        <v>93.3</v>
      </c>
      <c r="BN29" s="33">
        <v>94.5</v>
      </c>
      <c r="BO29" s="33">
        <v>94.3</v>
      </c>
      <c r="BP29" s="14"/>
    </row>
    <row r="30" spans="1:68" x14ac:dyDescent="0.3">
      <c r="B30" s="25" t="s">
        <v>90</v>
      </c>
      <c r="C30" s="26" t="s">
        <v>23</v>
      </c>
      <c r="D30" s="43" t="s">
        <v>20</v>
      </c>
      <c r="E30" s="43" t="s">
        <v>20</v>
      </c>
      <c r="F30" s="43">
        <v>5.4</v>
      </c>
      <c r="G30" s="54">
        <v>7.1</v>
      </c>
      <c r="H30" s="43">
        <v>8.6999999999999993</v>
      </c>
      <c r="I30" s="54">
        <v>11.4</v>
      </c>
      <c r="J30" s="43">
        <v>16.600000000000001</v>
      </c>
      <c r="K30" s="54">
        <v>19.399999999999999</v>
      </c>
      <c r="L30" s="43">
        <v>21.4</v>
      </c>
      <c r="M30" s="43">
        <v>24.8</v>
      </c>
      <c r="N30" s="54">
        <v>28.6</v>
      </c>
      <c r="O30" s="54">
        <v>31.4</v>
      </c>
      <c r="P30" s="50">
        <v>34.9</v>
      </c>
      <c r="Q30" s="26">
        <v>37.700000000000003</v>
      </c>
      <c r="R30" s="26">
        <v>40.299999999999997</v>
      </c>
      <c r="S30" s="26">
        <v>41.8</v>
      </c>
      <c r="T30" s="26">
        <v>43.9</v>
      </c>
      <c r="U30" s="26">
        <v>45.3</v>
      </c>
      <c r="V30" s="26">
        <v>47.5</v>
      </c>
      <c r="W30" s="33">
        <v>49.3</v>
      </c>
      <c r="X30" s="51">
        <v>51</v>
      </c>
      <c r="Y30" s="51">
        <v>53.4</v>
      </c>
      <c r="Z30" s="51">
        <v>56.8</v>
      </c>
      <c r="AA30" s="55">
        <v>58.3</v>
      </c>
      <c r="AB30" s="51">
        <v>59.4</v>
      </c>
      <c r="AC30" s="51">
        <v>61.1</v>
      </c>
      <c r="AD30" s="51">
        <v>63.1</v>
      </c>
      <c r="AE30" s="51">
        <v>64.3</v>
      </c>
      <c r="AF30" s="51">
        <v>65.900000000000006</v>
      </c>
      <c r="AG30" s="51">
        <v>28.6</v>
      </c>
      <c r="AH30" s="51">
        <v>23.5</v>
      </c>
      <c r="AI30" s="51">
        <v>18.899999999999999</v>
      </c>
      <c r="AJ30" s="51">
        <v>15.4</v>
      </c>
      <c r="AK30" s="51">
        <v>13.2</v>
      </c>
      <c r="AL30" s="55">
        <v>11.6</v>
      </c>
      <c r="AM30" s="55">
        <v>10.199999999999999</v>
      </c>
      <c r="AN30" s="55">
        <v>9.1999999999999993</v>
      </c>
      <c r="AO30" s="55">
        <v>8.6</v>
      </c>
      <c r="AP30" s="55">
        <v>8.6999999999999993</v>
      </c>
      <c r="AQ30" s="55">
        <v>6.6</v>
      </c>
      <c r="AR30" s="51">
        <v>6.4</v>
      </c>
      <c r="AS30" s="51">
        <v>6.1</v>
      </c>
      <c r="AT30" s="51">
        <v>5</v>
      </c>
      <c r="AU30" s="51">
        <v>4.8</v>
      </c>
      <c r="AV30" s="51">
        <v>4.5999999999999996</v>
      </c>
      <c r="AW30" s="51">
        <v>4.5</v>
      </c>
      <c r="AX30" s="51">
        <v>4.4000000000000004</v>
      </c>
      <c r="AY30" s="51">
        <v>4.3</v>
      </c>
      <c r="AZ30" s="51">
        <v>4.3</v>
      </c>
      <c r="BA30" s="51">
        <v>4.2</v>
      </c>
      <c r="BB30" s="51">
        <v>4.2</v>
      </c>
      <c r="BC30" s="51">
        <v>4.0999999999999996</v>
      </c>
      <c r="BD30" s="51">
        <v>4</v>
      </c>
      <c r="BE30" s="51">
        <v>3.9</v>
      </c>
      <c r="BF30" s="51">
        <v>4.3</v>
      </c>
      <c r="BG30" s="51">
        <v>4.2</v>
      </c>
      <c r="BH30" s="51">
        <v>4.3</v>
      </c>
      <c r="BI30" s="51">
        <v>5.2</v>
      </c>
      <c r="BJ30" s="51">
        <v>5.0999999999999996</v>
      </c>
      <c r="BK30" s="51">
        <v>5</v>
      </c>
      <c r="BL30" s="51">
        <v>5</v>
      </c>
      <c r="BM30" s="51">
        <v>4.7</v>
      </c>
      <c r="BN30" s="51">
        <v>4.5999999999999996</v>
      </c>
      <c r="BO30" s="51">
        <v>4.3</v>
      </c>
      <c r="BP30" s="14"/>
    </row>
    <row r="31" spans="1:68" x14ac:dyDescent="0.3">
      <c r="A31" s="56"/>
      <c r="B31" s="25" t="s">
        <v>91</v>
      </c>
      <c r="C31" s="26" t="s">
        <v>23</v>
      </c>
      <c r="D31" s="50" t="s">
        <v>20</v>
      </c>
      <c r="E31" s="50" t="s">
        <v>20</v>
      </c>
      <c r="F31" s="50" t="s">
        <v>20</v>
      </c>
      <c r="G31" s="50" t="s">
        <v>20</v>
      </c>
      <c r="H31" s="50" t="s">
        <v>20</v>
      </c>
      <c r="I31" s="50" t="s">
        <v>20</v>
      </c>
      <c r="J31" s="50" t="s">
        <v>20</v>
      </c>
      <c r="K31" s="50" t="s">
        <v>20</v>
      </c>
      <c r="L31" s="50" t="s">
        <v>20</v>
      </c>
      <c r="M31" s="50" t="s">
        <v>20</v>
      </c>
      <c r="N31" s="50" t="s">
        <v>20</v>
      </c>
      <c r="O31" s="50" t="s">
        <v>20</v>
      </c>
      <c r="P31" s="50" t="s">
        <v>20</v>
      </c>
      <c r="Q31" s="50" t="s">
        <v>20</v>
      </c>
      <c r="R31" s="50" t="s">
        <v>20</v>
      </c>
      <c r="S31" s="50" t="s">
        <v>20</v>
      </c>
      <c r="T31" s="50" t="s">
        <v>20</v>
      </c>
      <c r="U31" s="50" t="s">
        <v>20</v>
      </c>
      <c r="V31" s="50" t="s">
        <v>20</v>
      </c>
      <c r="W31" s="50" t="s">
        <v>20</v>
      </c>
      <c r="X31" s="50" t="s">
        <v>20</v>
      </c>
      <c r="Y31" s="50" t="s">
        <v>20</v>
      </c>
      <c r="Z31" s="50" t="s">
        <v>20</v>
      </c>
      <c r="AA31" s="50" t="s">
        <v>20</v>
      </c>
      <c r="AB31" s="50" t="s">
        <v>20</v>
      </c>
      <c r="AC31" s="50" t="s">
        <v>20</v>
      </c>
      <c r="AD31" s="50" t="s">
        <v>20</v>
      </c>
      <c r="AE31" s="50" t="s">
        <v>20</v>
      </c>
      <c r="AF31" s="50" t="s">
        <v>20</v>
      </c>
      <c r="AG31" s="51">
        <v>38.6</v>
      </c>
      <c r="AH31" s="51">
        <v>45.7</v>
      </c>
      <c r="AI31" s="51">
        <v>51.7</v>
      </c>
      <c r="AJ31" s="51">
        <v>56.4</v>
      </c>
      <c r="AK31" s="51">
        <v>59.9</v>
      </c>
      <c r="AL31" s="55">
        <v>63</v>
      </c>
      <c r="AM31" s="55">
        <v>64.599999999999994</v>
      </c>
      <c r="AN31" s="55">
        <v>66.8</v>
      </c>
      <c r="AO31" s="55">
        <v>68.099999999999994</v>
      </c>
      <c r="AP31" s="55">
        <v>69.3</v>
      </c>
      <c r="AQ31" s="55">
        <v>71.3</v>
      </c>
      <c r="AR31" s="51">
        <v>72.400000000000006</v>
      </c>
      <c r="AS31" s="51">
        <v>73.400000000000006</v>
      </c>
      <c r="AT31" s="51">
        <v>76.028000000000006</v>
      </c>
      <c r="AU31" s="51">
        <v>74.2</v>
      </c>
      <c r="AV31" s="51">
        <v>75.400000000000006</v>
      </c>
      <c r="AW31" s="51">
        <v>75.400000000000006</v>
      </c>
      <c r="AX31" s="51">
        <v>76.5</v>
      </c>
      <c r="AY31" s="51">
        <v>75.900000000000006</v>
      </c>
      <c r="AZ31" s="51">
        <v>77.3</v>
      </c>
      <c r="BA31" s="51">
        <v>78.5</v>
      </c>
      <c r="BB31" s="51">
        <v>80.8</v>
      </c>
      <c r="BC31" s="51">
        <v>80.2</v>
      </c>
      <c r="BD31" s="51">
        <v>81.3</v>
      </c>
      <c r="BE31" s="51">
        <v>82.4</v>
      </c>
      <c r="BF31" s="51">
        <v>83.4</v>
      </c>
      <c r="BG31" s="51">
        <v>82.9</v>
      </c>
      <c r="BH31" s="51">
        <v>84</v>
      </c>
      <c r="BI31" s="51">
        <v>83.9</v>
      </c>
      <c r="BJ31" s="51">
        <v>85.4</v>
      </c>
      <c r="BK31" s="51">
        <v>84.9</v>
      </c>
      <c r="BL31" s="51">
        <v>85.6</v>
      </c>
      <c r="BM31" s="51">
        <v>86.3</v>
      </c>
      <c r="BN31" s="51">
        <v>87.5</v>
      </c>
      <c r="BO31" s="51">
        <v>87.7</v>
      </c>
      <c r="BP31" s="15"/>
    </row>
    <row r="32" spans="1:68" x14ac:dyDescent="0.3">
      <c r="B32" s="25" t="s">
        <v>92</v>
      </c>
      <c r="C32" s="26" t="s">
        <v>23</v>
      </c>
      <c r="D32" s="32">
        <v>64.400000000000006</v>
      </c>
      <c r="E32" s="32">
        <v>63.6</v>
      </c>
      <c r="F32" s="32">
        <v>58.3</v>
      </c>
      <c r="G32" s="32">
        <v>55.7</v>
      </c>
      <c r="H32" s="32">
        <v>52.9</v>
      </c>
      <c r="I32" s="32">
        <v>50.1</v>
      </c>
      <c r="J32" s="32">
        <v>45.3</v>
      </c>
      <c r="K32" s="32">
        <v>42.4</v>
      </c>
      <c r="L32" s="32">
        <v>40.299999999999997</v>
      </c>
      <c r="M32" s="32">
        <v>39</v>
      </c>
      <c r="N32" s="32">
        <v>36.200000000000003</v>
      </c>
      <c r="O32" s="32">
        <v>33.9</v>
      </c>
      <c r="P32" s="41">
        <v>30.8</v>
      </c>
      <c r="Q32" s="33">
        <v>28.5</v>
      </c>
      <c r="R32" s="33">
        <v>26.9</v>
      </c>
      <c r="S32" s="33">
        <v>25.9</v>
      </c>
      <c r="T32" s="33">
        <v>24</v>
      </c>
      <c r="U32" s="33">
        <v>22.7</v>
      </c>
      <c r="V32" s="33">
        <v>21.4</v>
      </c>
      <c r="W32" s="33">
        <v>20.399999999999999</v>
      </c>
      <c r="X32" s="33">
        <v>19.100000000000001</v>
      </c>
      <c r="Y32" s="33">
        <v>17.399999999999999</v>
      </c>
      <c r="Z32" s="33">
        <v>15.1</v>
      </c>
      <c r="AA32" s="33">
        <v>13.6</v>
      </c>
      <c r="AB32" s="33">
        <v>12.6</v>
      </c>
      <c r="AC32" s="33">
        <v>11.1</v>
      </c>
      <c r="AD32" s="33">
        <v>10.199999999999999</v>
      </c>
      <c r="AE32" s="33">
        <v>9.4</v>
      </c>
      <c r="AF32" s="33">
        <v>7.9</v>
      </c>
      <c r="AG32" s="33">
        <v>6.5</v>
      </c>
      <c r="AH32" s="33">
        <v>5.2</v>
      </c>
      <c r="AI32" s="33">
        <v>4.5</v>
      </c>
      <c r="AJ32" s="33">
        <v>3.9</v>
      </c>
      <c r="AK32" s="33">
        <v>3.5</v>
      </c>
      <c r="AL32" s="42">
        <v>3.3</v>
      </c>
      <c r="AM32" s="42">
        <v>3</v>
      </c>
      <c r="AN32" s="42">
        <v>2.9</v>
      </c>
      <c r="AO32" s="42">
        <v>2.8</v>
      </c>
      <c r="AP32" s="42">
        <v>2.6</v>
      </c>
      <c r="AQ32" s="42">
        <v>2.1</v>
      </c>
      <c r="AR32" s="33">
        <v>2.1</v>
      </c>
      <c r="AS32" s="33">
        <v>2</v>
      </c>
      <c r="AT32" s="33">
        <v>1.9</v>
      </c>
      <c r="AU32" s="33">
        <v>1.8</v>
      </c>
      <c r="AV32" s="33">
        <v>1.8</v>
      </c>
      <c r="AW32" s="33">
        <v>1.8</v>
      </c>
      <c r="AX32" s="33">
        <v>1.9</v>
      </c>
      <c r="AY32" s="33">
        <v>1.9</v>
      </c>
      <c r="AZ32" s="33">
        <v>2</v>
      </c>
      <c r="BA32" s="33">
        <v>2</v>
      </c>
      <c r="BB32" s="33">
        <v>2</v>
      </c>
      <c r="BC32" s="33">
        <v>2</v>
      </c>
      <c r="BD32" s="33">
        <v>2</v>
      </c>
      <c r="BE32" s="33">
        <v>2.2000000000000002</v>
      </c>
      <c r="BF32" s="33">
        <v>3</v>
      </c>
      <c r="BG32" s="33">
        <v>3.2</v>
      </c>
      <c r="BH32" s="33">
        <v>2.2999999999999998</v>
      </c>
      <c r="BI32" s="33">
        <v>2.2999999999999998</v>
      </c>
      <c r="BJ32" s="33">
        <v>2.2999999999999998</v>
      </c>
      <c r="BK32" s="33">
        <v>2.2999999999999998</v>
      </c>
      <c r="BL32" s="33">
        <v>2.2999999999999998</v>
      </c>
      <c r="BM32" s="33">
        <v>2.2999999999999998</v>
      </c>
      <c r="BN32" s="33">
        <v>2.2999999999999998</v>
      </c>
      <c r="BO32" s="33">
        <v>2.2999999999999998</v>
      </c>
      <c r="BP32" s="14"/>
    </row>
    <row r="33" spans="1:68" x14ac:dyDescent="0.3">
      <c r="A33" s="56"/>
      <c r="B33" s="25" t="s">
        <v>102</v>
      </c>
      <c r="C33" s="26" t="s">
        <v>23</v>
      </c>
      <c r="D33" s="50" t="s">
        <v>20</v>
      </c>
      <c r="E33" s="50" t="s">
        <v>20</v>
      </c>
      <c r="F33" s="50" t="s">
        <v>20</v>
      </c>
      <c r="G33" s="50" t="s">
        <v>20</v>
      </c>
      <c r="H33" s="50" t="s">
        <v>20</v>
      </c>
      <c r="I33" s="50" t="s">
        <v>20</v>
      </c>
      <c r="J33" s="50" t="s">
        <v>20</v>
      </c>
      <c r="K33" s="50" t="s">
        <v>20</v>
      </c>
      <c r="L33" s="50" t="s">
        <v>20</v>
      </c>
      <c r="M33" s="50" t="s">
        <v>20</v>
      </c>
      <c r="N33" s="50" t="s">
        <v>20</v>
      </c>
      <c r="O33" s="50" t="s">
        <v>20</v>
      </c>
      <c r="P33" s="50" t="s">
        <v>20</v>
      </c>
      <c r="Q33" s="50" t="s">
        <v>20</v>
      </c>
      <c r="R33" s="50" t="s">
        <v>20</v>
      </c>
      <c r="S33" s="50" t="s">
        <v>20</v>
      </c>
      <c r="T33" s="50" t="s">
        <v>20</v>
      </c>
      <c r="U33" s="50" t="s">
        <v>20</v>
      </c>
      <c r="V33" s="50" t="s">
        <v>20</v>
      </c>
      <c r="W33" s="50" t="s">
        <v>20</v>
      </c>
      <c r="X33" s="50" t="s">
        <v>20</v>
      </c>
      <c r="Y33" s="50" t="s">
        <v>20</v>
      </c>
      <c r="Z33" s="50" t="s">
        <v>20</v>
      </c>
      <c r="AA33" s="50" t="s">
        <v>20</v>
      </c>
      <c r="AB33" s="50" t="s">
        <v>20</v>
      </c>
      <c r="AC33" s="50" t="s">
        <v>20</v>
      </c>
      <c r="AD33" s="50" t="s">
        <v>20</v>
      </c>
      <c r="AE33" s="50" t="s">
        <v>20</v>
      </c>
      <c r="AF33" s="33">
        <v>12.1</v>
      </c>
      <c r="AG33" s="33">
        <v>13.3</v>
      </c>
      <c r="AH33" s="33">
        <v>16.399999999999999</v>
      </c>
      <c r="AI33" s="33">
        <v>19.2</v>
      </c>
      <c r="AJ33" s="33">
        <v>22</v>
      </c>
      <c r="AK33" s="33">
        <v>24.9</v>
      </c>
      <c r="AL33" s="42">
        <v>28</v>
      </c>
      <c r="AM33" s="42">
        <v>30.1</v>
      </c>
      <c r="AN33" s="55">
        <v>33.9</v>
      </c>
      <c r="AO33" s="55">
        <v>37</v>
      </c>
      <c r="AP33" s="55">
        <v>38.700000000000003</v>
      </c>
      <c r="AQ33" s="55">
        <v>40.200000000000003</v>
      </c>
      <c r="AR33" s="51">
        <v>41.8</v>
      </c>
      <c r="AS33" s="51">
        <v>43.6</v>
      </c>
      <c r="AT33" s="51">
        <v>45.8</v>
      </c>
      <c r="AU33" s="51">
        <v>46.5</v>
      </c>
      <c r="AV33" s="51">
        <v>49.2</v>
      </c>
      <c r="AW33" s="51">
        <v>50.1</v>
      </c>
      <c r="AX33" s="51">
        <v>51</v>
      </c>
      <c r="AY33" s="51">
        <v>53.8</v>
      </c>
      <c r="AZ33" s="51">
        <v>56.4</v>
      </c>
      <c r="BA33" s="51">
        <v>57.3</v>
      </c>
      <c r="BB33" s="51">
        <v>58.7</v>
      </c>
      <c r="BC33" s="51">
        <v>61.9</v>
      </c>
      <c r="BD33" s="51">
        <v>62.1</v>
      </c>
      <c r="BE33" s="51">
        <v>63.2</v>
      </c>
      <c r="BF33" s="51">
        <v>64.3</v>
      </c>
      <c r="BG33" s="51">
        <v>64</v>
      </c>
      <c r="BH33" s="51">
        <v>66.099999999999994</v>
      </c>
      <c r="BI33" s="51">
        <v>67.7</v>
      </c>
      <c r="BJ33" s="51">
        <v>69.5</v>
      </c>
      <c r="BK33" s="51">
        <v>69.599999999999994</v>
      </c>
      <c r="BL33" s="51">
        <v>70.8</v>
      </c>
      <c r="BM33" s="51">
        <v>71.8</v>
      </c>
      <c r="BN33" s="51">
        <v>72.5</v>
      </c>
      <c r="BO33" s="51">
        <v>71.900000000000006</v>
      </c>
      <c r="BP33" s="14"/>
    </row>
    <row r="34" spans="1:68" x14ac:dyDescent="0.3">
      <c r="B34" s="25" t="s">
        <v>101</v>
      </c>
      <c r="C34" s="26" t="s">
        <v>10</v>
      </c>
      <c r="D34" s="32">
        <v>90</v>
      </c>
      <c r="E34" s="32">
        <v>89</v>
      </c>
      <c r="F34" s="32">
        <v>89</v>
      </c>
      <c r="G34" s="32">
        <v>86.5</v>
      </c>
      <c r="H34" s="32">
        <v>84.9</v>
      </c>
      <c r="I34" s="32">
        <v>84.8</v>
      </c>
      <c r="J34" s="32">
        <v>85.4</v>
      </c>
      <c r="K34" s="32">
        <v>83.8</v>
      </c>
      <c r="L34" s="32">
        <v>83.7</v>
      </c>
      <c r="M34" s="32">
        <v>86.5</v>
      </c>
      <c r="N34" s="32">
        <v>87.9</v>
      </c>
      <c r="O34" s="32">
        <v>87.4</v>
      </c>
      <c r="P34" s="32">
        <v>88</v>
      </c>
      <c r="Q34" s="33">
        <v>88.5</v>
      </c>
      <c r="R34" s="33">
        <v>89.9</v>
      </c>
      <c r="S34" s="33">
        <v>89.5</v>
      </c>
      <c r="T34" s="33">
        <v>89.8</v>
      </c>
      <c r="U34" s="33">
        <v>89.9</v>
      </c>
      <c r="V34" s="33">
        <v>91.1</v>
      </c>
      <c r="W34" s="33">
        <v>90.9</v>
      </c>
      <c r="X34" s="33">
        <v>91.5</v>
      </c>
      <c r="Y34" s="33">
        <v>92.3</v>
      </c>
      <c r="Z34" s="33">
        <v>93.8</v>
      </c>
      <c r="AA34" s="33">
        <v>92.5</v>
      </c>
      <c r="AB34" s="33">
        <v>92.7</v>
      </c>
      <c r="AC34" s="33">
        <v>92.9</v>
      </c>
      <c r="AD34" s="33">
        <v>94.3</v>
      </c>
      <c r="AE34" s="33">
        <v>93.5</v>
      </c>
      <c r="AF34" s="33">
        <v>93.7</v>
      </c>
      <c r="AG34" s="33">
        <v>93.5</v>
      </c>
      <c r="AH34" s="33">
        <v>94.6</v>
      </c>
      <c r="AI34" s="33">
        <v>94</v>
      </c>
      <c r="AJ34" s="33">
        <v>94.9</v>
      </c>
      <c r="AK34" s="33">
        <v>96</v>
      </c>
      <c r="AL34" s="42">
        <v>97.6</v>
      </c>
      <c r="AM34" s="42">
        <v>96.3</v>
      </c>
      <c r="AN34" s="42">
        <v>97.7</v>
      </c>
      <c r="AO34" s="42">
        <v>98.4</v>
      </c>
      <c r="AP34" s="42">
        <v>99.8</v>
      </c>
      <c r="AQ34" s="42">
        <v>99</v>
      </c>
      <c r="AR34" s="51">
        <v>98.7</v>
      </c>
      <c r="AS34" s="51">
        <v>99.5</v>
      </c>
      <c r="AT34" s="51">
        <v>101.1</v>
      </c>
      <c r="AU34" s="51">
        <v>97.2</v>
      </c>
      <c r="AV34" s="51">
        <v>98.4</v>
      </c>
      <c r="AW34" s="51">
        <v>98.3</v>
      </c>
      <c r="AX34" s="51">
        <v>99.6</v>
      </c>
      <c r="AY34" s="51">
        <v>98.2</v>
      </c>
      <c r="AZ34" s="51">
        <v>99.9</v>
      </c>
      <c r="BA34" s="51">
        <v>101.2</v>
      </c>
      <c r="BB34" s="51">
        <v>104</v>
      </c>
      <c r="BC34" s="51">
        <v>101.9</v>
      </c>
      <c r="BD34" s="51">
        <v>103.2</v>
      </c>
      <c r="BE34" s="51">
        <v>104.6</v>
      </c>
      <c r="BF34" s="51">
        <v>107.2</v>
      </c>
      <c r="BG34" s="51">
        <v>105.9</v>
      </c>
      <c r="BH34" s="51">
        <v>106.3</v>
      </c>
      <c r="BI34" s="51">
        <v>107.1</v>
      </c>
      <c r="BJ34" s="51">
        <v>108.8</v>
      </c>
      <c r="BK34" s="51">
        <v>108</v>
      </c>
      <c r="BL34" s="51">
        <v>108.8</v>
      </c>
      <c r="BM34" s="51">
        <v>109.3</v>
      </c>
      <c r="BN34" s="51">
        <v>110.7</v>
      </c>
      <c r="BO34" s="51">
        <v>110.1</v>
      </c>
      <c r="BP34" s="14"/>
    </row>
    <row r="35" spans="1:68" x14ac:dyDescent="0.3">
      <c r="B35" s="25" t="s">
        <v>103</v>
      </c>
      <c r="C35" s="26" t="s">
        <v>10</v>
      </c>
      <c r="D35" s="50">
        <v>78.099999999999994</v>
      </c>
      <c r="E35" s="50">
        <v>76.3</v>
      </c>
      <c r="F35" s="50">
        <v>75.7</v>
      </c>
      <c r="G35" s="50">
        <v>74.7</v>
      </c>
      <c r="H35" s="50">
        <v>73.8</v>
      </c>
      <c r="I35" s="50">
        <v>72.099999999999994</v>
      </c>
      <c r="J35" s="50">
        <v>70.7</v>
      </c>
      <c r="K35" s="50">
        <v>69.099999999999994</v>
      </c>
      <c r="L35" s="50">
        <v>67.3</v>
      </c>
      <c r="M35" s="50">
        <v>66.8</v>
      </c>
      <c r="N35" s="50">
        <v>66.099999999999994</v>
      </c>
      <c r="O35" s="50">
        <v>64.7</v>
      </c>
      <c r="P35" s="50">
        <v>63.6</v>
      </c>
      <c r="Q35" s="26">
        <v>62.6</v>
      </c>
      <c r="R35" s="26">
        <v>62.1</v>
      </c>
      <c r="S35" s="26">
        <v>61.6</v>
      </c>
      <c r="T35" s="26">
        <v>60.9</v>
      </c>
      <c r="U35" s="26">
        <v>60.2</v>
      </c>
      <c r="V35" s="26">
        <v>60.1</v>
      </c>
      <c r="W35" s="33">
        <v>59.5</v>
      </c>
      <c r="X35" s="51">
        <v>58.8</v>
      </c>
      <c r="Y35" s="51">
        <v>57.7</v>
      </c>
      <c r="Z35" s="51">
        <v>57.1</v>
      </c>
      <c r="AA35" s="51">
        <v>55.7</v>
      </c>
      <c r="AB35" s="51">
        <v>54.5</v>
      </c>
      <c r="AC35" s="51">
        <v>53.4</v>
      </c>
      <c r="AD35" s="51">
        <v>53</v>
      </c>
      <c r="AE35" s="51">
        <v>51.8</v>
      </c>
      <c r="AF35" s="51">
        <v>51</v>
      </c>
      <c r="AG35" s="51">
        <v>49.6</v>
      </c>
      <c r="AH35" s="51">
        <v>49.2</v>
      </c>
      <c r="AI35" s="51">
        <v>48.4</v>
      </c>
      <c r="AJ35" s="51">
        <v>47.9</v>
      </c>
      <c r="AK35" s="51">
        <v>47.3</v>
      </c>
      <c r="AL35" s="55">
        <v>47</v>
      </c>
      <c r="AM35" s="55">
        <v>45.8</v>
      </c>
      <c r="AN35" s="42">
        <v>45.5</v>
      </c>
      <c r="AO35" s="42">
        <v>44.6</v>
      </c>
      <c r="AP35" s="42">
        <v>44.3</v>
      </c>
      <c r="AQ35" s="42">
        <v>42.9</v>
      </c>
      <c r="AR35" s="33">
        <v>42.5</v>
      </c>
      <c r="AS35" s="33">
        <v>41.6</v>
      </c>
      <c r="AT35" s="33">
        <v>41.3</v>
      </c>
      <c r="AU35" s="33">
        <v>38.1</v>
      </c>
      <c r="AV35" s="33">
        <v>37.299999999999997</v>
      </c>
      <c r="AW35" s="33">
        <v>36.5</v>
      </c>
      <c r="AX35" s="33">
        <v>36</v>
      </c>
      <c r="AY35" s="33">
        <v>34</v>
      </c>
      <c r="AZ35" s="33">
        <v>33.700000000000003</v>
      </c>
      <c r="BA35" s="33">
        <v>33.1</v>
      </c>
      <c r="BB35" s="33">
        <v>33.5</v>
      </c>
      <c r="BC35" s="33">
        <v>32.5</v>
      </c>
      <c r="BD35" s="33">
        <v>32</v>
      </c>
      <c r="BE35" s="33">
        <v>31.4</v>
      </c>
      <c r="BF35" s="33">
        <v>31.8</v>
      </c>
      <c r="BG35" s="33">
        <v>29.8</v>
      </c>
      <c r="BH35" s="33">
        <v>28.9</v>
      </c>
      <c r="BI35" s="33">
        <v>28.2</v>
      </c>
      <c r="BJ35" s="33">
        <v>27.9</v>
      </c>
      <c r="BK35" s="33">
        <v>25.8</v>
      </c>
      <c r="BL35" s="33">
        <v>25</v>
      </c>
      <c r="BM35" s="33">
        <v>24.2</v>
      </c>
      <c r="BN35" s="33">
        <v>23.6</v>
      </c>
      <c r="BO35" s="33">
        <v>21.8</v>
      </c>
      <c r="BP35" s="14"/>
    </row>
    <row r="36" spans="1:68" x14ac:dyDescent="0.3">
      <c r="B36" s="25" t="s">
        <v>104</v>
      </c>
      <c r="C36" s="26" t="s">
        <v>10</v>
      </c>
      <c r="D36" s="43">
        <v>21.9</v>
      </c>
      <c r="E36" s="54">
        <v>23.7</v>
      </c>
      <c r="F36" s="54">
        <v>24.3</v>
      </c>
      <c r="G36" s="43">
        <v>25.3</v>
      </c>
      <c r="H36" s="54">
        <v>26.2</v>
      </c>
      <c r="I36" s="54">
        <v>27.9</v>
      </c>
      <c r="J36" s="43">
        <v>29.3</v>
      </c>
      <c r="K36" s="43">
        <v>30.9</v>
      </c>
      <c r="L36" s="50">
        <v>32.700000000000003</v>
      </c>
      <c r="M36" s="50">
        <v>33.200000000000003</v>
      </c>
      <c r="N36" s="50">
        <v>33.9</v>
      </c>
      <c r="O36" s="50">
        <v>35.299999999999997</v>
      </c>
      <c r="P36" s="50">
        <v>36.4</v>
      </c>
      <c r="Q36" s="26">
        <v>37.4</v>
      </c>
      <c r="R36" s="26">
        <v>37.9</v>
      </c>
      <c r="S36" s="26">
        <v>38.4</v>
      </c>
      <c r="T36" s="26">
        <v>39.1</v>
      </c>
      <c r="U36" s="26">
        <v>39.799999999999997</v>
      </c>
      <c r="V36" s="26">
        <v>39.9</v>
      </c>
      <c r="W36" s="33">
        <v>40.5</v>
      </c>
      <c r="X36" s="51">
        <v>41.2</v>
      </c>
      <c r="Y36" s="51">
        <v>42.3</v>
      </c>
      <c r="Z36" s="51">
        <v>42.9</v>
      </c>
      <c r="AA36" s="51">
        <v>44.3</v>
      </c>
      <c r="AB36" s="51">
        <v>45.5</v>
      </c>
      <c r="AC36" s="51">
        <v>46.6</v>
      </c>
      <c r="AD36" s="51">
        <v>47</v>
      </c>
      <c r="AE36" s="51">
        <v>48.2</v>
      </c>
      <c r="AF36" s="51">
        <v>49</v>
      </c>
      <c r="AG36" s="51">
        <v>50.4</v>
      </c>
      <c r="AH36" s="51">
        <v>50.8</v>
      </c>
      <c r="AI36" s="51">
        <v>51.6</v>
      </c>
      <c r="AJ36" s="51">
        <v>52.1</v>
      </c>
      <c r="AK36" s="51">
        <v>52.7</v>
      </c>
      <c r="AL36" s="55">
        <v>53</v>
      </c>
      <c r="AM36" s="55">
        <v>54.3</v>
      </c>
      <c r="AN36" s="55">
        <v>54.5</v>
      </c>
      <c r="AO36" s="55">
        <v>55.4</v>
      </c>
      <c r="AP36" s="55">
        <v>55.7</v>
      </c>
      <c r="AQ36" s="55">
        <v>57.1</v>
      </c>
      <c r="AR36" s="51">
        <v>57.5</v>
      </c>
      <c r="AS36" s="51">
        <v>58.4</v>
      </c>
      <c r="AT36" s="51">
        <v>58.7</v>
      </c>
      <c r="AU36" s="51">
        <v>61.9</v>
      </c>
      <c r="AV36" s="51">
        <v>62.7</v>
      </c>
      <c r="AW36" s="51">
        <v>63.5</v>
      </c>
      <c r="AX36" s="51">
        <v>64</v>
      </c>
      <c r="AY36" s="51">
        <v>66</v>
      </c>
      <c r="AZ36" s="51">
        <v>66.400000000000006</v>
      </c>
      <c r="BA36" s="51">
        <v>66.900000000000006</v>
      </c>
      <c r="BB36" s="51">
        <v>66.5</v>
      </c>
      <c r="BC36" s="51">
        <v>67.5</v>
      </c>
      <c r="BD36" s="51">
        <v>68</v>
      </c>
      <c r="BE36" s="51">
        <v>68.599999999999994</v>
      </c>
      <c r="BF36" s="51">
        <v>68.2</v>
      </c>
      <c r="BG36" s="51">
        <v>70.2</v>
      </c>
      <c r="BH36" s="51">
        <v>71.099999999999994</v>
      </c>
      <c r="BI36" s="51">
        <v>71.8</v>
      </c>
      <c r="BJ36" s="51">
        <v>72.099999999999994</v>
      </c>
      <c r="BK36" s="51">
        <v>74.2</v>
      </c>
      <c r="BL36" s="51">
        <v>75</v>
      </c>
      <c r="BM36" s="51">
        <v>75.8</v>
      </c>
      <c r="BN36" s="51">
        <v>76.400000000000006</v>
      </c>
      <c r="BO36" s="51">
        <v>78.2</v>
      </c>
      <c r="BP36" s="14"/>
    </row>
    <row r="37" spans="1:68" s="81" customFormat="1" x14ac:dyDescent="0.3">
      <c r="A37" s="19"/>
      <c r="B37" s="25" t="s">
        <v>27</v>
      </c>
      <c r="C37" s="26"/>
      <c r="D37" s="31"/>
      <c r="E37" s="31"/>
      <c r="F37" s="31"/>
      <c r="G37" s="31"/>
      <c r="H37" s="67"/>
      <c r="I37" s="43"/>
      <c r="J37" s="43"/>
      <c r="K37" s="43"/>
      <c r="L37" s="43"/>
      <c r="M37" s="67"/>
      <c r="N37" s="43"/>
      <c r="O37" s="43"/>
      <c r="P37" s="43"/>
      <c r="Q37" s="26"/>
      <c r="R37" s="26"/>
      <c r="S37" s="26"/>
      <c r="T37" s="26"/>
      <c r="U37" s="26"/>
      <c r="V37" s="26"/>
      <c r="W37" s="33"/>
      <c r="X37" s="28"/>
      <c r="Y37" s="28"/>
      <c r="Z37" s="28"/>
      <c r="AA37" s="28"/>
      <c r="AB37" s="28"/>
      <c r="AC37" s="28"/>
      <c r="AD37" s="28"/>
      <c r="AE37" s="28"/>
      <c r="AF37" s="28"/>
      <c r="AG37" s="28"/>
      <c r="AH37" s="28"/>
      <c r="AI37" s="28"/>
      <c r="AJ37" s="28"/>
      <c r="AK37" s="28"/>
      <c r="AL37" s="28"/>
      <c r="AM37" s="28"/>
      <c r="AN37" s="28"/>
      <c r="AO37" s="28"/>
      <c r="AP37" s="28"/>
      <c r="AQ37" s="42"/>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95"/>
    </row>
    <row r="38" spans="1:68" x14ac:dyDescent="0.3">
      <c r="B38" s="57" t="s">
        <v>108</v>
      </c>
      <c r="C38" s="26" t="s">
        <v>10</v>
      </c>
      <c r="D38" s="41">
        <v>19.600000000000001</v>
      </c>
      <c r="E38" s="41">
        <v>19.5</v>
      </c>
      <c r="F38" s="41">
        <v>18.899999999999999</v>
      </c>
      <c r="G38" s="41">
        <v>18.8</v>
      </c>
      <c r="H38" s="41">
        <v>18.899999999999999</v>
      </c>
      <c r="I38" s="41">
        <v>18.7</v>
      </c>
      <c r="J38" s="41">
        <v>18.5</v>
      </c>
      <c r="K38" s="41">
        <v>18.8</v>
      </c>
      <c r="L38" s="41">
        <v>19.2</v>
      </c>
      <c r="M38" s="41">
        <v>19.2</v>
      </c>
      <c r="N38" s="41">
        <v>19.3</v>
      </c>
      <c r="O38" s="41">
        <v>19.5</v>
      </c>
      <c r="P38" s="41">
        <v>19.7</v>
      </c>
      <c r="Q38" s="33">
        <v>19.7</v>
      </c>
      <c r="R38" s="33">
        <v>19.7</v>
      </c>
      <c r="S38" s="33">
        <v>19.899999999999999</v>
      </c>
      <c r="T38" s="33">
        <v>20.2</v>
      </c>
      <c r="U38" s="33">
        <v>20.399999999999999</v>
      </c>
      <c r="V38" s="33">
        <v>20.5</v>
      </c>
      <c r="W38" s="33">
        <v>20.9</v>
      </c>
      <c r="X38" s="33">
        <v>21.8</v>
      </c>
      <c r="Y38" s="33">
        <v>22.3</v>
      </c>
      <c r="Z38" s="33">
        <v>22.6</v>
      </c>
      <c r="AA38" s="33">
        <v>22.71</v>
      </c>
      <c r="AB38" s="33">
        <v>23.1</v>
      </c>
      <c r="AC38" s="33">
        <v>23.2</v>
      </c>
      <c r="AD38" s="33">
        <v>23.2</v>
      </c>
      <c r="AE38" s="33">
        <v>23.4</v>
      </c>
      <c r="AF38" s="33">
        <v>24</v>
      </c>
      <c r="AG38" s="33">
        <v>24.5</v>
      </c>
      <c r="AH38" s="33">
        <v>24.7</v>
      </c>
      <c r="AI38" s="33">
        <v>24.7</v>
      </c>
      <c r="AJ38" s="33">
        <v>24.7</v>
      </c>
      <c r="AK38" s="33">
        <v>24.5</v>
      </c>
      <c r="AL38" s="42">
        <v>24.6</v>
      </c>
      <c r="AM38" s="42">
        <v>25.1</v>
      </c>
      <c r="AN38" s="42">
        <v>25.2</v>
      </c>
      <c r="AO38" s="42">
        <v>25.5</v>
      </c>
      <c r="AP38" s="42">
        <v>25.8</v>
      </c>
      <c r="AQ38" s="42">
        <v>26.9</v>
      </c>
      <c r="AR38" s="33">
        <v>27.3</v>
      </c>
      <c r="AS38" s="33">
        <v>27.4</v>
      </c>
      <c r="AT38" s="33">
        <v>27.5</v>
      </c>
      <c r="AU38" s="33">
        <v>28.4</v>
      </c>
      <c r="AV38" s="33">
        <v>28.4</v>
      </c>
      <c r="AW38" s="33">
        <v>27.9</v>
      </c>
      <c r="AX38" s="33">
        <v>27.9</v>
      </c>
      <c r="AY38" s="33">
        <v>28.2</v>
      </c>
      <c r="AZ38" s="33">
        <v>27.9</v>
      </c>
      <c r="BA38" s="33">
        <v>27.6</v>
      </c>
      <c r="BB38" s="33">
        <v>27.5</v>
      </c>
      <c r="BC38" s="33">
        <v>27.9</v>
      </c>
      <c r="BD38" s="33">
        <v>27.9</v>
      </c>
      <c r="BE38" s="33">
        <v>27.8</v>
      </c>
      <c r="BF38" s="33">
        <v>27.9</v>
      </c>
      <c r="BG38" s="33">
        <v>28.2</v>
      </c>
      <c r="BH38" s="33">
        <v>28.3</v>
      </c>
      <c r="BI38" s="33">
        <v>28</v>
      </c>
      <c r="BJ38" s="33">
        <v>28.2</v>
      </c>
      <c r="BK38" s="33">
        <v>28.4</v>
      </c>
      <c r="BL38" s="33">
        <v>28.2</v>
      </c>
      <c r="BM38" s="33">
        <v>28.2</v>
      </c>
      <c r="BN38" s="33">
        <v>28.6</v>
      </c>
      <c r="BO38" s="33">
        <v>29</v>
      </c>
      <c r="BP38" s="14"/>
    </row>
    <row r="39" spans="1:68" x14ac:dyDescent="0.3">
      <c r="B39" s="57" t="s">
        <v>12</v>
      </c>
      <c r="C39" s="26" t="s">
        <v>10</v>
      </c>
      <c r="D39" s="32">
        <v>56.5</v>
      </c>
      <c r="E39" s="32">
        <v>57.1</v>
      </c>
      <c r="F39" s="32">
        <v>56.6</v>
      </c>
      <c r="G39" s="32">
        <v>56.3</v>
      </c>
      <c r="H39" s="41">
        <v>55.6</v>
      </c>
      <c r="I39" s="41">
        <v>55.1</v>
      </c>
      <c r="J39" s="41">
        <v>54.8</v>
      </c>
      <c r="K39" s="41">
        <v>54.2</v>
      </c>
      <c r="L39" s="41">
        <v>53.6</v>
      </c>
      <c r="M39" s="41">
        <v>53.4</v>
      </c>
      <c r="N39" s="41">
        <v>53.1</v>
      </c>
      <c r="O39" s="41">
        <v>52.9</v>
      </c>
      <c r="P39" s="41">
        <v>52.5</v>
      </c>
      <c r="Q39" s="33">
        <v>52.5</v>
      </c>
      <c r="R39" s="33">
        <v>52.3</v>
      </c>
      <c r="S39" s="33">
        <v>51.9</v>
      </c>
      <c r="T39" s="33">
        <v>51.3</v>
      </c>
      <c r="U39" s="33">
        <v>51</v>
      </c>
      <c r="V39" s="33">
        <v>50.8</v>
      </c>
      <c r="W39" s="33">
        <v>50.5</v>
      </c>
      <c r="X39" s="33">
        <v>49.6</v>
      </c>
      <c r="Y39" s="33">
        <v>48.9</v>
      </c>
      <c r="Z39" s="33">
        <v>48.3</v>
      </c>
      <c r="AA39" s="51">
        <v>48.18</v>
      </c>
      <c r="AB39" s="51">
        <v>47.6</v>
      </c>
      <c r="AC39" s="51">
        <v>47.1</v>
      </c>
      <c r="AD39" s="51">
        <v>46.8</v>
      </c>
      <c r="AE39" s="51">
        <v>46.2</v>
      </c>
      <c r="AF39" s="51">
        <v>45.2</v>
      </c>
      <c r="AG39" s="51">
        <v>44.2</v>
      </c>
      <c r="AH39" s="51">
        <v>44</v>
      </c>
      <c r="AI39" s="51">
        <v>44</v>
      </c>
      <c r="AJ39" s="51">
        <v>44.1</v>
      </c>
      <c r="AK39" s="51">
        <v>44.6</v>
      </c>
      <c r="AL39" s="55">
        <v>44.5</v>
      </c>
      <c r="AM39" s="55">
        <v>43.8</v>
      </c>
      <c r="AN39" s="55">
        <v>43.9</v>
      </c>
      <c r="AO39" s="55">
        <v>43.7</v>
      </c>
      <c r="AP39" s="55">
        <v>43.3</v>
      </c>
      <c r="AQ39" s="55">
        <v>42.1</v>
      </c>
      <c r="AR39" s="51">
        <v>41.6</v>
      </c>
      <c r="AS39" s="51">
        <v>41.5</v>
      </c>
      <c r="AT39" s="51">
        <v>41.5</v>
      </c>
      <c r="AU39" s="51">
        <v>40.5</v>
      </c>
      <c r="AV39" s="51">
        <v>40.6</v>
      </c>
      <c r="AW39" s="51">
        <v>40.9</v>
      </c>
      <c r="AX39" s="51">
        <v>40.700000000000003</v>
      </c>
      <c r="AY39" s="51">
        <v>40.700000000000003</v>
      </c>
      <c r="AZ39" s="51">
        <v>40.700000000000003</v>
      </c>
      <c r="BA39" s="51">
        <v>40.799999999999997</v>
      </c>
      <c r="BB39" s="51">
        <v>41</v>
      </c>
      <c r="BC39" s="51">
        <v>41.3</v>
      </c>
      <c r="BD39" s="51">
        <v>41.3</v>
      </c>
      <c r="BE39" s="51">
        <v>41.3</v>
      </c>
      <c r="BF39" s="51">
        <v>41.3</v>
      </c>
      <c r="BG39" s="51">
        <v>41.5</v>
      </c>
      <c r="BH39" s="51">
        <v>41.3</v>
      </c>
      <c r="BI39" s="51">
        <v>41.2</v>
      </c>
      <c r="BJ39" s="51">
        <v>41.2</v>
      </c>
      <c r="BK39" s="51">
        <v>41.2</v>
      </c>
      <c r="BL39" s="51">
        <v>41.1</v>
      </c>
      <c r="BM39" s="51">
        <v>41.2</v>
      </c>
      <c r="BN39" s="51">
        <v>41</v>
      </c>
      <c r="BO39" s="51">
        <v>40.6</v>
      </c>
      <c r="BP39" s="14"/>
    </row>
    <row r="40" spans="1:68" x14ac:dyDescent="0.3">
      <c r="B40" s="57" t="s">
        <v>13</v>
      </c>
      <c r="C40" s="26" t="s">
        <v>10</v>
      </c>
      <c r="D40" s="41">
        <v>23.9</v>
      </c>
      <c r="E40" s="41">
        <v>23.4</v>
      </c>
      <c r="F40" s="41">
        <v>24.5</v>
      </c>
      <c r="G40" s="41">
        <v>24.8</v>
      </c>
      <c r="H40" s="41">
        <v>25.5</v>
      </c>
      <c r="I40" s="41">
        <v>26.2</v>
      </c>
      <c r="J40" s="41">
        <v>26.7</v>
      </c>
      <c r="K40" s="41">
        <v>27</v>
      </c>
      <c r="L40" s="41">
        <v>27.3</v>
      </c>
      <c r="M40" s="41">
        <v>27.4</v>
      </c>
      <c r="N40" s="41">
        <v>27.5</v>
      </c>
      <c r="O40" s="41">
        <v>27.6</v>
      </c>
      <c r="P40" s="41">
        <v>27.8</v>
      </c>
      <c r="Q40" s="33">
        <v>27.9</v>
      </c>
      <c r="R40" s="33">
        <v>28</v>
      </c>
      <c r="S40" s="33">
        <v>28.2</v>
      </c>
      <c r="T40" s="33">
        <v>28.5</v>
      </c>
      <c r="U40" s="33">
        <v>28.6</v>
      </c>
      <c r="V40" s="33">
        <v>28.8</v>
      </c>
      <c r="W40" s="33">
        <v>28.6</v>
      </c>
      <c r="X40" s="33">
        <v>28.8</v>
      </c>
      <c r="Y40" s="33">
        <v>28.8</v>
      </c>
      <c r="Z40" s="33">
        <v>29.1</v>
      </c>
      <c r="AA40" s="51">
        <v>29.11</v>
      </c>
      <c r="AB40" s="51">
        <v>29.3</v>
      </c>
      <c r="AC40" s="51">
        <v>29.7</v>
      </c>
      <c r="AD40" s="51">
        <v>30.1</v>
      </c>
      <c r="AE40" s="51">
        <v>30.4</v>
      </c>
      <c r="AF40" s="51">
        <v>30.8</v>
      </c>
      <c r="AG40" s="51">
        <v>31.3</v>
      </c>
      <c r="AH40" s="51">
        <v>31.3</v>
      </c>
      <c r="AI40" s="51">
        <v>31.3</v>
      </c>
      <c r="AJ40" s="51">
        <v>31.2</v>
      </c>
      <c r="AK40" s="51">
        <v>30.9</v>
      </c>
      <c r="AL40" s="55">
        <v>30.9</v>
      </c>
      <c r="AM40" s="55">
        <v>31.1</v>
      </c>
      <c r="AN40" s="55">
        <v>30.9</v>
      </c>
      <c r="AO40" s="55">
        <v>30.8</v>
      </c>
      <c r="AP40" s="55">
        <v>30.9</v>
      </c>
      <c r="AQ40" s="55">
        <v>31</v>
      </c>
      <c r="AR40" s="51">
        <v>31.1</v>
      </c>
      <c r="AS40" s="51">
        <v>31</v>
      </c>
      <c r="AT40" s="51">
        <v>31</v>
      </c>
      <c r="AU40" s="51">
        <v>31.1</v>
      </c>
      <c r="AV40" s="51">
        <v>31</v>
      </c>
      <c r="AW40" s="51">
        <v>31.2</v>
      </c>
      <c r="AX40" s="51">
        <v>31.4</v>
      </c>
      <c r="AY40" s="51">
        <v>31.1</v>
      </c>
      <c r="AZ40" s="51">
        <v>31.4</v>
      </c>
      <c r="BA40" s="51">
        <v>31.6</v>
      </c>
      <c r="BB40" s="51">
        <v>31.5</v>
      </c>
      <c r="BC40" s="51">
        <v>30.9</v>
      </c>
      <c r="BD40" s="51">
        <v>30.8</v>
      </c>
      <c r="BE40" s="51">
        <v>30.9</v>
      </c>
      <c r="BF40" s="51">
        <v>30.8</v>
      </c>
      <c r="BG40" s="51">
        <v>30.2</v>
      </c>
      <c r="BH40" s="51">
        <v>30.4</v>
      </c>
      <c r="BI40" s="51">
        <v>30.8</v>
      </c>
      <c r="BJ40" s="51">
        <v>30.6</v>
      </c>
      <c r="BK40" s="51">
        <v>30.4</v>
      </c>
      <c r="BL40" s="51">
        <v>30.6</v>
      </c>
      <c r="BM40" s="51">
        <v>30.6</v>
      </c>
      <c r="BN40" s="51">
        <v>30.5</v>
      </c>
      <c r="BO40" s="51">
        <v>30.4</v>
      </c>
      <c r="BP40" s="14"/>
    </row>
    <row r="41" spans="1:68" x14ac:dyDescent="0.3">
      <c r="B41" s="57" t="s">
        <v>132</v>
      </c>
      <c r="C41" s="26" t="s">
        <v>37</v>
      </c>
      <c r="D41" s="50" t="s">
        <v>20</v>
      </c>
      <c r="E41" s="50" t="s">
        <v>20</v>
      </c>
      <c r="F41" s="50" t="s">
        <v>20</v>
      </c>
      <c r="G41" s="50" t="s">
        <v>20</v>
      </c>
      <c r="H41" s="50" t="s">
        <v>20</v>
      </c>
      <c r="I41" s="50" t="s">
        <v>20</v>
      </c>
      <c r="J41" s="50" t="s">
        <v>20</v>
      </c>
      <c r="K41" s="50" t="s">
        <v>20</v>
      </c>
      <c r="L41" s="50" t="s">
        <v>20</v>
      </c>
      <c r="M41" s="50" t="s">
        <v>20</v>
      </c>
      <c r="N41" s="50" t="s">
        <v>20</v>
      </c>
      <c r="O41" s="50" t="s">
        <v>20</v>
      </c>
      <c r="P41" s="32">
        <v>8.8000000000000007</v>
      </c>
      <c r="Q41" s="33">
        <v>9.5</v>
      </c>
      <c r="R41" s="33">
        <v>10.1</v>
      </c>
      <c r="S41" s="33">
        <v>9.4</v>
      </c>
      <c r="T41" s="33">
        <v>9.1</v>
      </c>
      <c r="U41" s="33">
        <v>9.9</v>
      </c>
      <c r="V41" s="33">
        <v>8.6</v>
      </c>
      <c r="W41" s="33">
        <v>7.7</v>
      </c>
      <c r="X41" s="33">
        <v>6.9</v>
      </c>
      <c r="Y41" s="33">
        <v>7.5</v>
      </c>
      <c r="Z41" s="33">
        <v>8</v>
      </c>
      <c r="AA41" s="33">
        <v>7.8</v>
      </c>
      <c r="AB41" s="33">
        <v>8</v>
      </c>
      <c r="AC41" s="33">
        <v>7.9</v>
      </c>
      <c r="AD41" s="33">
        <v>7.8</v>
      </c>
      <c r="AE41" s="33">
        <v>7.7</v>
      </c>
      <c r="AF41" s="33">
        <v>7.52</v>
      </c>
      <c r="AG41" s="33">
        <v>7.8</v>
      </c>
      <c r="AH41" s="33">
        <v>7.8</v>
      </c>
      <c r="AI41" s="33">
        <v>7.7</v>
      </c>
      <c r="AJ41" s="33">
        <v>6.92</v>
      </c>
      <c r="AK41" s="33">
        <v>7.17</v>
      </c>
      <c r="AL41" s="42">
        <v>7.1</v>
      </c>
      <c r="AM41" s="42">
        <v>6.46</v>
      </c>
      <c r="AN41" s="42">
        <v>6.3</v>
      </c>
      <c r="AO41" s="42">
        <v>5.6</v>
      </c>
      <c r="AP41" s="42">
        <v>5</v>
      </c>
      <c r="AQ41" s="42">
        <v>5.0999999999999996</v>
      </c>
      <c r="AR41" s="33">
        <v>5.3</v>
      </c>
      <c r="AS41" s="33">
        <v>5.2</v>
      </c>
      <c r="AT41" s="33">
        <v>5.89</v>
      </c>
      <c r="AU41" s="33">
        <v>5.8</v>
      </c>
      <c r="AV41" s="33">
        <v>5.5</v>
      </c>
      <c r="AW41" s="33">
        <v>5.0999999999999996</v>
      </c>
      <c r="AX41" s="33">
        <v>4.9000000000000004</v>
      </c>
      <c r="AY41" s="33">
        <v>4.4000000000000004</v>
      </c>
      <c r="AZ41" s="33">
        <v>4.5999999999999996</v>
      </c>
      <c r="BA41" s="33">
        <v>4.3</v>
      </c>
      <c r="BB41" s="33">
        <v>4.5</v>
      </c>
      <c r="BC41" s="33">
        <v>3.6</v>
      </c>
      <c r="BD41" s="33">
        <v>3.1</v>
      </c>
      <c r="BE41" s="33">
        <v>3.2</v>
      </c>
      <c r="BF41" s="33">
        <v>3.5</v>
      </c>
      <c r="BG41" s="33">
        <v>3.7</v>
      </c>
      <c r="BH41" s="33">
        <v>3.8</v>
      </c>
      <c r="BI41" s="33">
        <v>4.3</v>
      </c>
      <c r="BJ41" s="33">
        <v>4</v>
      </c>
      <c r="BK41" s="33">
        <v>4.3</v>
      </c>
      <c r="BL41" s="33">
        <v>4.5</v>
      </c>
      <c r="BM41" s="33">
        <v>5.3</v>
      </c>
      <c r="BN41" s="33">
        <v>5.7</v>
      </c>
      <c r="BO41" s="33">
        <v>6.2</v>
      </c>
      <c r="BP41" s="14"/>
    </row>
    <row r="42" spans="1:68" x14ac:dyDescent="0.3">
      <c r="B42" s="25" t="s">
        <v>7</v>
      </c>
      <c r="C42" s="26" t="s">
        <v>22</v>
      </c>
      <c r="D42" s="41">
        <v>22.9</v>
      </c>
      <c r="E42" s="41">
        <v>26.9</v>
      </c>
      <c r="F42" s="41">
        <v>29.3</v>
      </c>
      <c r="G42" s="32">
        <v>29</v>
      </c>
      <c r="H42" s="32">
        <v>28.7</v>
      </c>
      <c r="I42" s="32">
        <v>31</v>
      </c>
      <c r="J42" s="32">
        <v>33.200000000000003</v>
      </c>
      <c r="K42" s="32">
        <v>33</v>
      </c>
      <c r="L42" s="32">
        <v>33.299999999999997</v>
      </c>
      <c r="M42" s="32">
        <v>37.200000000000003</v>
      </c>
      <c r="N42" s="32">
        <v>38.200000000000003</v>
      </c>
      <c r="O42" s="32">
        <v>38.5</v>
      </c>
      <c r="P42" s="32">
        <v>39.1</v>
      </c>
      <c r="Q42" s="32">
        <v>43.5</v>
      </c>
      <c r="R42" s="32">
        <v>44.1</v>
      </c>
      <c r="S42" s="32">
        <v>43.1</v>
      </c>
      <c r="T42" s="32">
        <v>42.9</v>
      </c>
      <c r="U42" s="32">
        <v>47.7</v>
      </c>
      <c r="V42" s="32">
        <v>48</v>
      </c>
      <c r="W42" s="33">
        <v>47.1</v>
      </c>
      <c r="X42" s="33">
        <v>47.2</v>
      </c>
      <c r="Y42" s="33">
        <v>52.1</v>
      </c>
      <c r="Z42" s="33">
        <v>53.1</v>
      </c>
      <c r="AA42" s="33">
        <v>52.7</v>
      </c>
      <c r="AB42" s="33">
        <v>52.2</v>
      </c>
      <c r="AC42" s="33">
        <v>56.4</v>
      </c>
      <c r="AD42" s="33">
        <v>57.06</v>
      </c>
      <c r="AE42" s="33">
        <v>56.9</v>
      </c>
      <c r="AF42" s="33">
        <v>56.8</v>
      </c>
      <c r="AG42" s="33">
        <v>60.5</v>
      </c>
      <c r="AH42" s="33">
        <v>62.1</v>
      </c>
      <c r="AI42" s="33">
        <v>61.3</v>
      </c>
      <c r="AJ42" s="33">
        <v>59.9</v>
      </c>
      <c r="AK42" s="33">
        <v>63.8</v>
      </c>
      <c r="AL42" s="42">
        <v>67.099999999999994</v>
      </c>
      <c r="AM42" s="42">
        <v>65.8</v>
      </c>
      <c r="AN42" s="42">
        <v>63.9</v>
      </c>
      <c r="AO42" s="42">
        <v>67.7</v>
      </c>
      <c r="AP42" s="42">
        <v>68.900000000000006</v>
      </c>
      <c r="AQ42" s="42">
        <v>67.099999999999994</v>
      </c>
      <c r="AR42" s="33">
        <v>66.099999999999994</v>
      </c>
      <c r="AS42" s="33">
        <v>69.099999999999994</v>
      </c>
      <c r="AT42" s="33">
        <v>70.2</v>
      </c>
      <c r="AU42" s="33">
        <v>68.400000000000006</v>
      </c>
      <c r="AV42" s="33">
        <v>67.900000000000006</v>
      </c>
      <c r="AW42" s="33">
        <v>72.7</v>
      </c>
      <c r="AX42" s="33">
        <v>78.900000000000006</v>
      </c>
      <c r="AY42" s="33">
        <v>77.3</v>
      </c>
      <c r="AZ42" s="33">
        <v>73</v>
      </c>
      <c r="BA42" s="33">
        <v>79.3</v>
      </c>
      <c r="BB42" s="33">
        <v>81.2</v>
      </c>
      <c r="BC42" s="33">
        <v>79.7</v>
      </c>
      <c r="BD42" s="33">
        <v>76</v>
      </c>
      <c r="BE42" s="33">
        <v>80.099999999999994</v>
      </c>
      <c r="BF42" s="33">
        <v>80.599999999999994</v>
      </c>
      <c r="BG42" s="33">
        <v>77.900000000000006</v>
      </c>
      <c r="BH42" s="33">
        <v>75.900000000000006</v>
      </c>
      <c r="BI42" s="33">
        <v>79.5</v>
      </c>
      <c r="BJ42" s="33">
        <v>82.5</v>
      </c>
      <c r="BK42" s="33">
        <v>78.900000000000006</v>
      </c>
      <c r="BL42" s="33">
        <v>76.7</v>
      </c>
      <c r="BM42" s="33">
        <v>80.2</v>
      </c>
      <c r="BN42" s="33">
        <v>83.2</v>
      </c>
      <c r="BO42" s="33">
        <v>77.900000000000006</v>
      </c>
      <c r="BP42" s="14"/>
    </row>
    <row r="43" spans="1:68" x14ac:dyDescent="0.3">
      <c r="B43" s="25" t="s">
        <v>14</v>
      </c>
      <c r="C43" s="26" t="s">
        <v>24</v>
      </c>
      <c r="D43" s="44">
        <v>131</v>
      </c>
      <c r="E43" s="44">
        <v>166</v>
      </c>
      <c r="F43" s="44">
        <v>191</v>
      </c>
      <c r="G43" s="44">
        <v>189</v>
      </c>
      <c r="H43" s="45">
        <v>196</v>
      </c>
      <c r="I43" s="45">
        <v>209</v>
      </c>
      <c r="J43" s="45">
        <v>239</v>
      </c>
      <c r="K43" s="45">
        <v>225</v>
      </c>
      <c r="L43" s="45">
        <v>229</v>
      </c>
      <c r="M43" s="45">
        <v>257</v>
      </c>
      <c r="N43" s="45">
        <v>239</v>
      </c>
      <c r="O43" s="45">
        <v>261</v>
      </c>
      <c r="P43" s="45">
        <v>266</v>
      </c>
      <c r="Q43" s="44">
        <v>299</v>
      </c>
      <c r="R43" s="44">
        <v>299</v>
      </c>
      <c r="S43" s="44">
        <v>291</v>
      </c>
      <c r="T43" s="44">
        <v>288</v>
      </c>
      <c r="U43" s="44">
        <v>323</v>
      </c>
      <c r="V43" s="44">
        <v>340</v>
      </c>
      <c r="W43" s="44">
        <v>330</v>
      </c>
      <c r="X43" s="44">
        <v>331</v>
      </c>
      <c r="Y43" s="44">
        <v>364</v>
      </c>
      <c r="Z43" s="44">
        <v>370</v>
      </c>
      <c r="AA43" s="44">
        <v>365.62</v>
      </c>
      <c r="AB43" s="44">
        <v>367</v>
      </c>
      <c r="AC43" s="44">
        <v>399</v>
      </c>
      <c r="AD43" s="44">
        <v>404</v>
      </c>
      <c r="AE43" s="44">
        <v>399</v>
      </c>
      <c r="AF43" s="44">
        <v>402</v>
      </c>
      <c r="AG43" s="44">
        <v>426</v>
      </c>
      <c r="AH43" s="44">
        <v>436</v>
      </c>
      <c r="AI43" s="44">
        <v>426</v>
      </c>
      <c r="AJ43" s="44">
        <v>413</v>
      </c>
      <c r="AK43" s="44">
        <v>441</v>
      </c>
      <c r="AL43" s="46">
        <v>458</v>
      </c>
      <c r="AM43" s="46">
        <v>442</v>
      </c>
      <c r="AN43" s="46">
        <v>429</v>
      </c>
      <c r="AO43" s="46">
        <v>453</v>
      </c>
      <c r="AP43" s="46">
        <v>459</v>
      </c>
      <c r="AQ43" s="46">
        <v>444</v>
      </c>
      <c r="AR43" s="44">
        <v>448</v>
      </c>
      <c r="AS43" s="44">
        <v>476</v>
      </c>
      <c r="AT43" s="44">
        <v>480</v>
      </c>
      <c r="AU43" s="44">
        <v>477</v>
      </c>
      <c r="AV43" s="44">
        <v>488</v>
      </c>
      <c r="AW43" s="44">
        <v>544</v>
      </c>
      <c r="AX43" s="44">
        <v>575</v>
      </c>
      <c r="AY43" s="44">
        <v>557</v>
      </c>
      <c r="AZ43" s="44">
        <v>540</v>
      </c>
      <c r="BA43" s="44">
        <v>577</v>
      </c>
      <c r="BB43" s="44">
        <v>576</v>
      </c>
      <c r="BC43" s="44">
        <v>565</v>
      </c>
      <c r="BD43" s="44">
        <v>546</v>
      </c>
      <c r="BE43" s="44">
        <v>560</v>
      </c>
      <c r="BF43" s="44">
        <v>569</v>
      </c>
      <c r="BG43" s="44">
        <v>549</v>
      </c>
      <c r="BH43" s="44">
        <v>469</v>
      </c>
      <c r="BI43" s="44">
        <v>477</v>
      </c>
      <c r="BJ43" s="44">
        <v>490</v>
      </c>
      <c r="BK43" s="44">
        <v>477</v>
      </c>
      <c r="BL43" s="44">
        <v>469</v>
      </c>
      <c r="BM43" s="44">
        <v>488</v>
      </c>
      <c r="BN43" s="44">
        <v>502</v>
      </c>
      <c r="BO43" s="44">
        <v>473</v>
      </c>
      <c r="BP43" s="14"/>
    </row>
    <row r="44" spans="1:68" x14ac:dyDescent="0.3">
      <c r="B44" s="25" t="s">
        <v>26</v>
      </c>
      <c r="C44" s="26" t="s">
        <v>110</v>
      </c>
      <c r="D44" s="41">
        <v>27.4</v>
      </c>
      <c r="E44" s="32">
        <v>30.2</v>
      </c>
      <c r="F44" s="32">
        <v>33.799999999999997</v>
      </c>
      <c r="G44" s="32">
        <v>36.799999999999997</v>
      </c>
      <c r="H44" s="32">
        <v>36.1</v>
      </c>
      <c r="I44" s="32">
        <v>36.299999999999997</v>
      </c>
      <c r="J44" s="32">
        <v>39.799999999999997</v>
      </c>
      <c r="K44" s="32">
        <v>35.799999999999997</v>
      </c>
      <c r="L44" s="32">
        <v>40.200000000000003</v>
      </c>
      <c r="M44" s="32">
        <v>40</v>
      </c>
      <c r="N44" s="32">
        <v>41.3</v>
      </c>
      <c r="O44" s="32">
        <v>39.700000000000003</v>
      </c>
      <c r="P44" s="32">
        <v>40.299999999999997</v>
      </c>
      <c r="Q44" s="33">
        <v>41.7</v>
      </c>
      <c r="R44" s="33">
        <v>46.1</v>
      </c>
      <c r="S44" s="33">
        <v>46.6</v>
      </c>
      <c r="T44" s="33">
        <v>45</v>
      </c>
      <c r="U44" s="33">
        <v>44.9</v>
      </c>
      <c r="V44" s="33">
        <v>44.6</v>
      </c>
      <c r="W44" s="33">
        <v>42.1</v>
      </c>
      <c r="X44" s="33">
        <v>34.4</v>
      </c>
      <c r="Y44" s="33">
        <v>32</v>
      </c>
      <c r="Z44" s="33">
        <v>30.7</v>
      </c>
      <c r="AA44" s="33">
        <v>27.2</v>
      </c>
      <c r="AB44" s="33">
        <v>25.3</v>
      </c>
      <c r="AC44" s="33">
        <v>24.5</v>
      </c>
      <c r="AD44" s="33">
        <v>26.4</v>
      </c>
      <c r="AE44" s="33">
        <v>24.5</v>
      </c>
      <c r="AF44" s="33">
        <v>22.9</v>
      </c>
      <c r="AG44" s="33">
        <v>23.7</v>
      </c>
      <c r="AH44" s="33">
        <v>22.3</v>
      </c>
      <c r="AI44" s="33">
        <v>23.6</v>
      </c>
      <c r="AJ44" s="33">
        <v>22</v>
      </c>
      <c r="AK44" s="33">
        <v>22.2</v>
      </c>
      <c r="AL44" s="42">
        <v>23.1</v>
      </c>
      <c r="AM44" s="42">
        <v>21.8</v>
      </c>
      <c r="AN44" s="42">
        <v>20.7</v>
      </c>
      <c r="AO44" s="42">
        <v>22</v>
      </c>
      <c r="AP44" s="42">
        <v>21.3</v>
      </c>
      <c r="AQ44" s="42">
        <v>18.8</v>
      </c>
      <c r="AR44" s="33">
        <v>16.7</v>
      </c>
      <c r="AS44" s="33">
        <v>16.3</v>
      </c>
      <c r="AT44" s="33">
        <v>15.5</v>
      </c>
      <c r="AU44" s="33">
        <v>13.5</v>
      </c>
      <c r="AV44" s="33">
        <v>12.3</v>
      </c>
      <c r="AW44" s="33">
        <v>9.8000000000000007</v>
      </c>
      <c r="AX44" s="33">
        <v>10.5</v>
      </c>
      <c r="AY44" s="33">
        <v>9.3000000000000007</v>
      </c>
      <c r="AZ44" s="33">
        <v>11.8</v>
      </c>
      <c r="BA44" s="33">
        <v>8.8000000000000007</v>
      </c>
      <c r="BB44" s="33">
        <v>9.5</v>
      </c>
      <c r="BC44" s="33">
        <v>8.6999999999999993</v>
      </c>
      <c r="BD44" s="33">
        <v>7.3</v>
      </c>
      <c r="BE44" s="33">
        <v>6.2</v>
      </c>
      <c r="BF44" s="33">
        <v>6.5</v>
      </c>
      <c r="BG44" s="33">
        <v>6.5</v>
      </c>
      <c r="BH44" s="33">
        <v>6.8</v>
      </c>
      <c r="BI44" s="33">
        <v>6.9</v>
      </c>
      <c r="BJ44" s="33">
        <v>6.5</v>
      </c>
      <c r="BK44" s="33">
        <v>5.7</v>
      </c>
      <c r="BL44" s="33">
        <v>5.3</v>
      </c>
      <c r="BM44" s="33">
        <v>5.6</v>
      </c>
      <c r="BN44" s="33">
        <v>5.9</v>
      </c>
      <c r="BO44" s="33">
        <v>6.7</v>
      </c>
      <c r="BP44" s="14"/>
    </row>
    <row r="45" spans="1:68" x14ac:dyDescent="0.3">
      <c r="B45" s="25" t="s">
        <v>40</v>
      </c>
      <c r="C45" s="26" t="s">
        <v>23</v>
      </c>
      <c r="D45" s="50" t="s">
        <v>20</v>
      </c>
      <c r="E45" s="50" t="s">
        <v>20</v>
      </c>
      <c r="F45" s="50" t="s">
        <v>20</v>
      </c>
      <c r="G45" s="50" t="s">
        <v>20</v>
      </c>
      <c r="H45" s="50" t="s">
        <v>20</v>
      </c>
      <c r="I45" s="50" t="s">
        <v>20</v>
      </c>
      <c r="J45" s="50" t="s">
        <v>20</v>
      </c>
      <c r="K45" s="50" t="s">
        <v>20</v>
      </c>
      <c r="L45" s="50" t="s">
        <v>20</v>
      </c>
      <c r="M45" s="50" t="s">
        <v>20</v>
      </c>
      <c r="N45" s="50" t="s">
        <v>20</v>
      </c>
      <c r="O45" s="50">
        <v>1.2</v>
      </c>
      <c r="P45" s="50" t="s">
        <v>20</v>
      </c>
      <c r="Q45" s="50" t="s">
        <v>20</v>
      </c>
      <c r="R45" s="50" t="s">
        <v>20</v>
      </c>
      <c r="S45" s="26">
        <v>1.7</v>
      </c>
      <c r="T45" s="33">
        <v>1.8</v>
      </c>
      <c r="U45" s="33">
        <v>1.9</v>
      </c>
      <c r="V45" s="33">
        <v>2</v>
      </c>
      <c r="W45" s="33">
        <v>2.1</v>
      </c>
      <c r="X45" s="51">
        <v>2.2000000000000002</v>
      </c>
      <c r="Y45" s="51">
        <v>2.2999999999999998</v>
      </c>
      <c r="Z45" s="51">
        <v>2.4</v>
      </c>
      <c r="AA45" s="33">
        <v>2.5</v>
      </c>
      <c r="AB45" s="33">
        <v>2.7</v>
      </c>
      <c r="AC45" s="33">
        <v>2.8</v>
      </c>
      <c r="AD45" s="33">
        <v>2.9</v>
      </c>
      <c r="AE45" s="33">
        <v>3.2</v>
      </c>
      <c r="AF45" s="33">
        <v>3.4</v>
      </c>
      <c r="AG45" s="33">
        <v>3.7</v>
      </c>
      <c r="AH45" s="33">
        <v>3.8</v>
      </c>
      <c r="AI45" s="33">
        <v>4</v>
      </c>
      <c r="AJ45" s="33">
        <v>4.0999999999999996</v>
      </c>
      <c r="AK45" s="33">
        <v>4.2</v>
      </c>
      <c r="AL45" s="42">
        <v>4.3</v>
      </c>
      <c r="AM45" s="42">
        <v>4.5</v>
      </c>
      <c r="AN45" s="42">
        <v>4.7</v>
      </c>
      <c r="AO45" s="42">
        <v>4.9000000000000004</v>
      </c>
      <c r="AP45" s="42">
        <v>5</v>
      </c>
      <c r="AQ45" s="42">
        <v>5.2</v>
      </c>
      <c r="AR45" s="33">
        <v>5.3</v>
      </c>
      <c r="AS45" s="33">
        <v>5.5</v>
      </c>
      <c r="AT45" s="33">
        <v>5.7</v>
      </c>
      <c r="AU45" s="33">
        <v>5.9</v>
      </c>
      <c r="AV45" s="33">
        <v>5.8</v>
      </c>
      <c r="AW45" s="33">
        <v>5.9</v>
      </c>
      <c r="AX45" s="33">
        <v>6.1</v>
      </c>
      <c r="AY45" s="33">
        <v>6.4</v>
      </c>
      <c r="AZ45" s="33">
        <v>6.5</v>
      </c>
      <c r="BA45" s="33">
        <v>7</v>
      </c>
      <c r="BB45" s="33">
        <v>7.2</v>
      </c>
      <c r="BC45" s="33">
        <v>7.4</v>
      </c>
      <c r="BD45" s="33">
        <v>7.9</v>
      </c>
      <c r="BE45" s="33">
        <v>7.8</v>
      </c>
      <c r="BF45" s="33">
        <v>8.1</v>
      </c>
      <c r="BG45" s="33">
        <v>8.1</v>
      </c>
      <c r="BH45" s="33">
        <v>8.6999999999999993</v>
      </c>
      <c r="BI45" s="33">
        <v>8.5</v>
      </c>
      <c r="BJ45" s="33">
        <v>9</v>
      </c>
      <c r="BK45" s="33">
        <v>9.3000000000000007</v>
      </c>
      <c r="BL45" s="33">
        <v>9.9</v>
      </c>
      <c r="BM45" s="33">
        <v>10</v>
      </c>
      <c r="BN45" s="33">
        <v>9.5</v>
      </c>
      <c r="BO45" s="33">
        <v>10.4</v>
      </c>
      <c r="BP45" s="14"/>
    </row>
    <row r="46" spans="1:68" x14ac:dyDescent="0.3">
      <c r="A46" s="56"/>
      <c r="B46" s="25" t="s">
        <v>46</v>
      </c>
      <c r="C46" s="26" t="s">
        <v>23</v>
      </c>
      <c r="D46" s="50" t="s">
        <v>20</v>
      </c>
      <c r="E46" s="50" t="s">
        <v>20</v>
      </c>
      <c r="F46" s="50" t="s">
        <v>20</v>
      </c>
      <c r="G46" s="41">
        <v>2.5</v>
      </c>
      <c r="H46" s="50" t="s">
        <v>20</v>
      </c>
      <c r="I46" s="50" t="s">
        <v>20</v>
      </c>
      <c r="J46" s="50" t="s">
        <v>20</v>
      </c>
      <c r="K46" s="41">
        <v>7.2</v>
      </c>
      <c r="L46" s="50" t="s">
        <v>20</v>
      </c>
      <c r="M46" s="50" t="s">
        <v>20</v>
      </c>
      <c r="N46" s="50" t="s">
        <v>20</v>
      </c>
      <c r="O46" s="54">
        <v>14.7</v>
      </c>
      <c r="P46" s="50" t="s">
        <v>20</v>
      </c>
      <c r="Q46" s="50" t="s">
        <v>20</v>
      </c>
      <c r="R46" s="50" t="s">
        <v>20</v>
      </c>
      <c r="S46" s="26">
        <v>19.7</v>
      </c>
      <c r="T46" s="33">
        <v>19</v>
      </c>
      <c r="U46" s="33">
        <v>20</v>
      </c>
      <c r="V46" s="33">
        <v>21.1</v>
      </c>
      <c r="W46" s="33">
        <v>22.5</v>
      </c>
      <c r="X46" s="51">
        <v>24.2</v>
      </c>
      <c r="Y46" s="51">
        <v>27.1</v>
      </c>
      <c r="Z46" s="51">
        <v>29.8</v>
      </c>
      <c r="AA46" s="33">
        <v>31</v>
      </c>
      <c r="AB46" s="33">
        <v>32.4</v>
      </c>
      <c r="AC46" s="33">
        <v>33.6</v>
      </c>
      <c r="AD46" s="33">
        <v>35.9</v>
      </c>
      <c r="AE46" s="33">
        <v>37.5</v>
      </c>
      <c r="AF46" s="33">
        <v>40.5</v>
      </c>
      <c r="AG46" s="33">
        <v>44</v>
      </c>
      <c r="AH46" s="33">
        <v>47.7</v>
      </c>
      <c r="AI46" s="33">
        <v>50.5</v>
      </c>
      <c r="AJ46" s="33">
        <v>52.3</v>
      </c>
      <c r="AK46" s="33">
        <v>54.2</v>
      </c>
      <c r="AL46" s="42">
        <v>55.5</v>
      </c>
      <c r="AM46" s="42">
        <v>56.1</v>
      </c>
      <c r="AN46" s="42">
        <v>56.9</v>
      </c>
      <c r="AO46" s="42">
        <v>58.4</v>
      </c>
      <c r="AP46" s="42">
        <v>60.1</v>
      </c>
      <c r="AQ46" s="42">
        <v>60.4</v>
      </c>
      <c r="AR46" s="51">
        <v>60.4</v>
      </c>
      <c r="AS46" s="51">
        <v>60.8</v>
      </c>
      <c r="AT46" s="51">
        <v>62.2</v>
      </c>
      <c r="AU46" s="51">
        <v>61.7</v>
      </c>
      <c r="AV46" s="51">
        <v>62.3</v>
      </c>
      <c r="AW46" s="51">
        <v>62.6</v>
      </c>
      <c r="AX46" s="51">
        <v>64.5</v>
      </c>
      <c r="AY46" s="51">
        <v>65.099999999999994</v>
      </c>
      <c r="AZ46" s="51">
        <v>66.3</v>
      </c>
      <c r="BA46" s="51">
        <v>67.900000000000006</v>
      </c>
      <c r="BB46" s="51">
        <v>69.3</v>
      </c>
      <c r="BC46" s="51">
        <v>69.599999999999994</v>
      </c>
      <c r="BD46" s="51">
        <v>70</v>
      </c>
      <c r="BE46" s="51">
        <v>70.5</v>
      </c>
      <c r="BF46" s="51">
        <v>71.900000000000006</v>
      </c>
      <c r="BG46" s="51">
        <v>70.900000000000006</v>
      </c>
      <c r="BH46" s="51">
        <v>71.8</v>
      </c>
      <c r="BI46" s="51">
        <v>73.2</v>
      </c>
      <c r="BJ46" s="51">
        <v>74.099999999999994</v>
      </c>
      <c r="BK46" s="51">
        <v>73</v>
      </c>
      <c r="BL46" s="51">
        <v>73.7</v>
      </c>
      <c r="BM46" s="51">
        <v>74.900000000000006</v>
      </c>
      <c r="BN46" s="51">
        <v>75.599999999999994</v>
      </c>
      <c r="BO46" s="51">
        <v>75.2</v>
      </c>
      <c r="BP46" s="14"/>
    </row>
    <row r="47" spans="1:68" x14ac:dyDescent="0.3">
      <c r="A47" s="56"/>
      <c r="B47" s="25" t="s">
        <v>47</v>
      </c>
      <c r="C47" s="26" t="s">
        <v>23</v>
      </c>
      <c r="D47" s="50" t="s">
        <v>20</v>
      </c>
      <c r="E47" s="50" t="s">
        <v>20</v>
      </c>
      <c r="F47" s="50" t="s">
        <v>20</v>
      </c>
      <c r="G47" s="50" t="s">
        <v>20</v>
      </c>
      <c r="H47" s="50" t="s">
        <v>20</v>
      </c>
      <c r="I47" s="50" t="s">
        <v>20</v>
      </c>
      <c r="J47" s="50" t="s">
        <v>20</v>
      </c>
      <c r="K47" s="50" t="s">
        <v>20</v>
      </c>
      <c r="L47" s="50" t="s">
        <v>20</v>
      </c>
      <c r="M47" s="50" t="s">
        <v>20</v>
      </c>
      <c r="N47" s="54">
        <v>1.3</v>
      </c>
      <c r="O47" s="54">
        <v>1.5</v>
      </c>
      <c r="P47" s="54">
        <v>1.7</v>
      </c>
      <c r="Q47" s="26">
        <v>1.8</v>
      </c>
      <c r="R47" s="26">
        <v>1.9</v>
      </c>
      <c r="S47" s="33">
        <v>1.9</v>
      </c>
      <c r="T47" s="33">
        <v>1.7</v>
      </c>
      <c r="U47" s="33">
        <v>1.7</v>
      </c>
      <c r="V47" s="33">
        <v>1.7</v>
      </c>
      <c r="W47" s="33">
        <v>1.7</v>
      </c>
      <c r="X47" s="51">
        <v>1.5</v>
      </c>
      <c r="Y47" s="51">
        <v>1.4</v>
      </c>
      <c r="Z47" s="51">
        <v>1.3</v>
      </c>
      <c r="AA47" s="51">
        <v>1.4</v>
      </c>
      <c r="AB47" s="51">
        <v>1.5</v>
      </c>
      <c r="AC47" s="51">
        <v>1.7</v>
      </c>
      <c r="AD47" s="51">
        <v>1.7</v>
      </c>
      <c r="AE47" s="51">
        <v>1.6</v>
      </c>
      <c r="AF47" s="51">
        <v>1.5</v>
      </c>
      <c r="AG47" s="51">
        <v>1.3</v>
      </c>
      <c r="AH47" s="51">
        <v>1.3</v>
      </c>
      <c r="AI47" s="51">
        <v>1.2</v>
      </c>
      <c r="AJ47" s="51">
        <v>1.1000000000000001</v>
      </c>
      <c r="AK47" s="51">
        <v>1.1000000000000001</v>
      </c>
      <c r="AL47" s="55">
        <v>1</v>
      </c>
      <c r="AM47" s="55">
        <v>0.8</v>
      </c>
      <c r="AN47" s="55">
        <v>0.8</v>
      </c>
      <c r="AO47" s="55">
        <v>0.7</v>
      </c>
      <c r="AP47" s="55">
        <v>0.7</v>
      </c>
      <c r="AQ47" s="55">
        <v>0.7</v>
      </c>
      <c r="AR47" s="51">
        <v>0.7</v>
      </c>
      <c r="AS47" s="51">
        <v>0.7</v>
      </c>
      <c r="AT47" s="51">
        <v>0.7</v>
      </c>
      <c r="AU47" s="51">
        <v>0.7</v>
      </c>
      <c r="AV47" s="51">
        <v>0.5</v>
      </c>
      <c r="AW47" s="51">
        <v>0.5</v>
      </c>
      <c r="AX47" s="51">
        <v>0.5</v>
      </c>
      <c r="AY47" s="51">
        <v>0.5</v>
      </c>
      <c r="AZ47" s="51">
        <v>0.5</v>
      </c>
      <c r="BA47" s="51">
        <v>0.5</v>
      </c>
      <c r="BB47" s="51">
        <v>0.5</v>
      </c>
      <c r="BC47" s="51">
        <v>0.4</v>
      </c>
      <c r="BD47" s="51">
        <v>0.4</v>
      </c>
      <c r="BE47" s="51">
        <v>0.5</v>
      </c>
      <c r="BF47" s="51">
        <v>0.6</v>
      </c>
      <c r="BG47" s="51">
        <v>0.7</v>
      </c>
      <c r="BH47" s="51">
        <v>0.7</v>
      </c>
      <c r="BI47" s="51">
        <v>0.7</v>
      </c>
      <c r="BJ47" s="51">
        <v>0.7</v>
      </c>
      <c r="BK47" s="51">
        <v>0.7</v>
      </c>
      <c r="BL47" s="51">
        <v>0.7</v>
      </c>
      <c r="BM47" s="51">
        <v>0.7</v>
      </c>
      <c r="BN47" s="51">
        <v>0.7</v>
      </c>
      <c r="BO47" s="51">
        <v>0.7</v>
      </c>
      <c r="BP47" s="14"/>
    </row>
    <row r="48" spans="1:68" x14ac:dyDescent="0.3">
      <c r="A48" s="56"/>
      <c r="B48" s="25" t="s">
        <v>88</v>
      </c>
      <c r="C48" s="26" t="s">
        <v>25</v>
      </c>
      <c r="D48" s="50" t="s">
        <v>20</v>
      </c>
      <c r="E48" s="50" t="s">
        <v>20</v>
      </c>
      <c r="F48" s="50" t="s">
        <v>20</v>
      </c>
      <c r="G48" s="50" t="s">
        <v>20</v>
      </c>
      <c r="H48" s="50" t="s">
        <v>20</v>
      </c>
      <c r="I48" s="50" t="s">
        <v>20</v>
      </c>
      <c r="J48" s="50" t="s">
        <v>20</v>
      </c>
      <c r="K48" s="50" t="s">
        <v>20</v>
      </c>
      <c r="L48" s="50" t="s">
        <v>20</v>
      </c>
      <c r="M48" s="50" t="s">
        <v>20</v>
      </c>
      <c r="N48" s="50" t="s">
        <v>20</v>
      </c>
      <c r="O48" s="50" t="s">
        <v>20</v>
      </c>
      <c r="P48" s="50" t="s">
        <v>20</v>
      </c>
      <c r="Q48" s="50" t="s">
        <v>20</v>
      </c>
      <c r="R48" s="50" t="s">
        <v>20</v>
      </c>
      <c r="S48" s="50" t="s">
        <v>20</v>
      </c>
      <c r="T48" s="33">
        <v>27.7</v>
      </c>
      <c r="U48" s="33">
        <v>31.3</v>
      </c>
      <c r="V48" s="33">
        <v>38.9</v>
      </c>
      <c r="W48" s="33">
        <v>43.686</v>
      </c>
      <c r="X48" s="51">
        <v>52.3</v>
      </c>
      <c r="Y48" s="51">
        <v>61.9</v>
      </c>
      <c r="Z48" s="51">
        <v>84.9</v>
      </c>
      <c r="AA48" s="33">
        <v>96.5</v>
      </c>
      <c r="AB48" s="33">
        <v>108</v>
      </c>
      <c r="AC48" s="33">
        <v>126</v>
      </c>
      <c r="AD48" s="33">
        <v>156.69999999999999</v>
      </c>
      <c r="AE48" s="33">
        <v>165.4</v>
      </c>
      <c r="AF48" s="33">
        <v>194.6</v>
      </c>
      <c r="AG48" s="33">
        <v>255.4</v>
      </c>
      <c r="AH48" s="33">
        <v>313.5</v>
      </c>
      <c r="AI48" s="33">
        <v>336.5</v>
      </c>
      <c r="AJ48" s="33">
        <v>383.5</v>
      </c>
      <c r="AK48" s="33">
        <v>481.9</v>
      </c>
      <c r="AL48" s="42">
        <v>534.79999999999995</v>
      </c>
      <c r="AM48" s="42">
        <v>576.20000000000005</v>
      </c>
      <c r="AN48" s="42">
        <v>628.4</v>
      </c>
      <c r="AO48" s="42">
        <v>730.7</v>
      </c>
      <c r="AP48" s="42">
        <v>842.2</v>
      </c>
      <c r="AQ48" s="42">
        <v>864.4</v>
      </c>
      <c r="AR48" s="33">
        <v>877.1</v>
      </c>
      <c r="AS48" s="51">
        <v>1006.8</v>
      </c>
      <c r="AT48" s="51">
        <v>1183.4110000000001</v>
      </c>
      <c r="AU48" s="51">
        <v>1322.3040000000001</v>
      </c>
      <c r="AV48" s="51">
        <v>1397.4</v>
      </c>
      <c r="AW48" s="51">
        <v>1610.6</v>
      </c>
      <c r="AX48" s="51">
        <v>1775.5</v>
      </c>
      <c r="AY48" s="51">
        <v>1911.7</v>
      </c>
      <c r="AZ48" s="51">
        <v>1921.5</v>
      </c>
      <c r="BA48" s="51">
        <v>2109.3000000000002</v>
      </c>
      <c r="BB48" s="51">
        <v>2310.8000000000002</v>
      </c>
      <c r="BC48" s="51">
        <v>2249.1</v>
      </c>
      <c r="BD48" s="51">
        <v>2596</v>
      </c>
      <c r="BE48" s="51">
        <v>2762.3</v>
      </c>
      <c r="BF48" s="51">
        <v>3143.3</v>
      </c>
      <c r="BG48" s="51">
        <v>3114.2</v>
      </c>
      <c r="BH48" s="51">
        <v>3103</v>
      </c>
      <c r="BI48" s="51">
        <v>3468.4</v>
      </c>
      <c r="BJ48" s="51">
        <v>3813.3</v>
      </c>
      <c r="BK48" s="51">
        <v>3719.6</v>
      </c>
      <c r="BL48" s="51">
        <v>3853</v>
      </c>
      <c r="BM48" s="51">
        <v>3825.3</v>
      </c>
      <c r="BN48" s="51">
        <v>3919.9</v>
      </c>
      <c r="BO48" s="51">
        <v>3744.7</v>
      </c>
      <c r="BP48" s="14"/>
    </row>
    <row r="49" spans="1:68" x14ac:dyDescent="0.3">
      <c r="B49" s="25" t="s">
        <v>80</v>
      </c>
      <c r="C49" s="26" t="s">
        <v>79</v>
      </c>
      <c r="D49" s="50" t="s">
        <v>20</v>
      </c>
      <c r="E49" s="50" t="s">
        <v>20</v>
      </c>
      <c r="F49" s="50" t="s">
        <v>20</v>
      </c>
      <c r="G49" s="50" t="s">
        <v>20</v>
      </c>
      <c r="H49" s="50" t="s">
        <v>20</v>
      </c>
      <c r="I49" s="50" t="s">
        <v>20</v>
      </c>
      <c r="J49" s="50" t="s">
        <v>20</v>
      </c>
      <c r="K49" s="50" t="s">
        <v>20</v>
      </c>
      <c r="L49" s="50" t="s">
        <v>20</v>
      </c>
      <c r="M49" s="50" t="s">
        <v>20</v>
      </c>
      <c r="N49" s="50" t="s">
        <v>20</v>
      </c>
      <c r="O49" s="50" t="s">
        <v>20</v>
      </c>
      <c r="P49" s="50" t="s">
        <v>20</v>
      </c>
      <c r="Q49" s="50" t="s">
        <v>20</v>
      </c>
      <c r="R49" s="50" t="s">
        <v>20</v>
      </c>
      <c r="S49" s="50" t="s">
        <v>20</v>
      </c>
      <c r="T49" s="50" t="s">
        <v>20</v>
      </c>
      <c r="U49" s="50" t="s">
        <v>20</v>
      </c>
      <c r="V49" s="33">
        <v>0.57999999999999996</v>
      </c>
      <c r="W49" s="33">
        <v>0.62</v>
      </c>
      <c r="X49" s="51">
        <v>0.68</v>
      </c>
      <c r="Y49" s="51">
        <v>0.74</v>
      </c>
      <c r="Z49" s="51">
        <v>0.93</v>
      </c>
      <c r="AA49" s="33">
        <v>1.02</v>
      </c>
      <c r="AB49" s="33">
        <v>1.0900000000000001</v>
      </c>
      <c r="AC49" s="33">
        <v>1.22</v>
      </c>
      <c r="AD49" s="33">
        <v>1.42</v>
      </c>
      <c r="AE49" s="33">
        <v>1.4</v>
      </c>
      <c r="AF49" s="33">
        <v>1.6</v>
      </c>
      <c r="AG49" s="33">
        <v>1.9</v>
      </c>
      <c r="AH49" s="33">
        <v>2.2000000000000002</v>
      </c>
      <c r="AI49" s="33">
        <v>2.2000000000000002</v>
      </c>
      <c r="AJ49" s="33">
        <v>2.5</v>
      </c>
      <c r="AK49" s="33">
        <v>3</v>
      </c>
      <c r="AL49" s="42">
        <v>3.2</v>
      </c>
      <c r="AM49" s="42">
        <v>3.5</v>
      </c>
      <c r="AN49" s="42">
        <v>3.7</v>
      </c>
      <c r="AO49" s="42">
        <v>4.2</v>
      </c>
      <c r="AP49" s="42">
        <v>4.7</v>
      </c>
      <c r="AQ49" s="42">
        <v>4.8</v>
      </c>
      <c r="AR49" s="33">
        <v>4.9000000000000004</v>
      </c>
      <c r="AS49" s="33">
        <v>5.6</v>
      </c>
      <c r="AT49" s="33">
        <v>6.4</v>
      </c>
      <c r="AU49" s="33">
        <v>6.7</v>
      </c>
      <c r="AV49" s="33">
        <v>7.6</v>
      </c>
      <c r="AW49" s="33">
        <v>8.6999999999999993</v>
      </c>
      <c r="AX49" s="33">
        <v>9.3000000000000007</v>
      </c>
      <c r="AY49" s="33">
        <v>9.9</v>
      </c>
      <c r="AZ49" s="33">
        <v>9.8000000000000007</v>
      </c>
      <c r="BA49" s="33">
        <v>10.5</v>
      </c>
      <c r="BB49" s="33">
        <v>11.3</v>
      </c>
      <c r="BC49" s="33">
        <v>11</v>
      </c>
      <c r="BD49" s="33">
        <v>12.6</v>
      </c>
      <c r="BE49" s="33">
        <v>12.8</v>
      </c>
      <c r="BF49" s="33">
        <v>14.8</v>
      </c>
      <c r="BG49" s="33">
        <v>14.8</v>
      </c>
      <c r="BH49" s="33">
        <v>14.6</v>
      </c>
      <c r="BI49" s="33">
        <v>16</v>
      </c>
      <c r="BJ49" s="33">
        <v>17.399999999999999</v>
      </c>
      <c r="BK49" s="33">
        <v>17.2</v>
      </c>
      <c r="BL49" s="33">
        <v>17.7</v>
      </c>
      <c r="BM49" s="33">
        <v>17.3</v>
      </c>
      <c r="BN49" s="33">
        <v>17.5</v>
      </c>
      <c r="BO49" s="33">
        <v>16.8</v>
      </c>
      <c r="BP49" s="14"/>
    </row>
    <row r="50" spans="1:68" s="81" customFormat="1" x14ac:dyDescent="0.3">
      <c r="A50" s="19"/>
      <c r="B50" s="25" t="s">
        <v>48</v>
      </c>
      <c r="C50" s="26" t="s">
        <v>10</v>
      </c>
      <c r="D50" s="43" t="s">
        <v>20</v>
      </c>
      <c r="E50" s="43" t="s">
        <v>20</v>
      </c>
      <c r="F50" s="43" t="s">
        <v>20</v>
      </c>
      <c r="G50" s="43" t="s">
        <v>20</v>
      </c>
      <c r="H50" s="43" t="s">
        <v>20</v>
      </c>
      <c r="I50" s="43" t="s">
        <v>20</v>
      </c>
      <c r="J50" s="43" t="s">
        <v>20</v>
      </c>
      <c r="K50" s="43" t="s">
        <v>20</v>
      </c>
      <c r="L50" s="54">
        <v>2.7</v>
      </c>
      <c r="M50" s="54">
        <v>5.0999999999999996</v>
      </c>
      <c r="N50" s="54">
        <v>7.2</v>
      </c>
      <c r="O50" s="54">
        <v>8.8000000000000007</v>
      </c>
      <c r="P50" s="31">
        <v>12</v>
      </c>
      <c r="Q50" s="31">
        <v>14.3</v>
      </c>
      <c r="R50" s="31">
        <v>15.5</v>
      </c>
      <c r="S50" s="31">
        <v>16.100000000000001</v>
      </c>
      <c r="T50" s="31">
        <v>16.3</v>
      </c>
      <c r="U50" s="26">
        <v>31.8</v>
      </c>
      <c r="V50" s="26">
        <v>33.700000000000003</v>
      </c>
      <c r="W50" s="33">
        <v>31.5</v>
      </c>
      <c r="X50" s="51">
        <v>34.5</v>
      </c>
      <c r="Y50" s="51">
        <v>37.1</v>
      </c>
      <c r="Z50" s="51">
        <v>40.6</v>
      </c>
      <c r="AA50" s="33">
        <v>41.7</v>
      </c>
      <c r="AB50" s="33">
        <v>43.7</v>
      </c>
      <c r="AC50" s="33">
        <v>45.4</v>
      </c>
      <c r="AD50" s="33">
        <v>48.3</v>
      </c>
      <c r="AE50" s="33">
        <v>49.6</v>
      </c>
      <c r="AF50" s="33">
        <v>53.3</v>
      </c>
      <c r="AG50" s="33">
        <v>57.6</v>
      </c>
      <c r="AH50" s="33">
        <v>62.2</v>
      </c>
      <c r="AI50" s="33">
        <v>64.8</v>
      </c>
      <c r="AJ50" s="33">
        <v>67</v>
      </c>
      <c r="AK50" s="33">
        <v>69.3</v>
      </c>
      <c r="AL50" s="42">
        <v>70.8</v>
      </c>
      <c r="AM50" s="42">
        <v>69.900000000000006</v>
      </c>
      <c r="AN50" s="42">
        <v>71.400000000000006</v>
      </c>
      <c r="AO50" s="42">
        <v>73.099999999999994</v>
      </c>
      <c r="AP50" s="42">
        <v>75.3</v>
      </c>
      <c r="AQ50" s="42">
        <v>74.5</v>
      </c>
      <c r="AR50" s="33">
        <v>74.5</v>
      </c>
      <c r="AS50" s="33">
        <v>75</v>
      </c>
      <c r="AT50" s="33">
        <v>76.8</v>
      </c>
      <c r="AU50" s="33">
        <v>75</v>
      </c>
      <c r="AV50" s="33">
        <v>75.599999999999994</v>
      </c>
      <c r="AW50" s="33">
        <v>75.900000000000006</v>
      </c>
      <c r="AX50" s="33">
        <v>78.2</v>
      </c>
      <c r="AY50" s="33">
        <v>78.5</v>
      </c>
      <c r="AZ50" s="33">
        <v>79.900000000000006</v>
      </c>
      <c r="BA50" s="33">
        <v>81.7</v>
      </c>
      <c r="BB50" s="33">
        <v>83.4</v>
      </c>
      <c r="BC50" s="33">
        <v>82.3</v>
      </c>
      <c r="BD50" s="33">
        <v>83.2</v>
      </c>
      <c r="BE50" s="33">
        <v>83.8</v>
      </c>
      <c r="BF50" s="33">
        <v>85.7</v>
      </c>
      <c r="BG50" s="33">
        <v>84</v>
      </c>
      <c r="BH50" s="33">
        <v>85</v>
      </c>
      <c r="BI50" s="33">
        <v>86.6</v>
      </c>
      <c r="BJ50" s="33">
        <v>87.8</v>
      </c>
      <c r="BK50" s="33">
        <v>86.3</v>
      </c>
      <c r="BL50" s="33">
        <v>87.1</v>
      </c>
      <c r="BM50" s="33">
        <v>85.1</v>
      </c>
      <c r="BN50" s="33">
        <v>89.5</v>
      </c>
      <c r="BO50" s="33">
        <v>88.6</v>
      </c>
      <c r="BP50" s="95"/>
    </row>
    <row r="51" spans="1:68" ht="4.2" customHeight="1" x14ac:dyDescent="0.3">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79"/>
      <c r="AM51" s="79"/>
      <c r="AN51" s="79"/>
      <c r="AO51" s="79"/>
      <c r="AP51" s="79"/>
      <c r="AQ51" s="7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14"/>
    </row>
    <row r="52" spans="1:68" x14ac:dyDescent="0.3">
      <c r="B52" s="58" t="s">
        <v>29</v>
      </c>
      <c r="C52" s="37"/>
      <c r="D52" s="38"/>
      <c r="E52" s="38"/>
      <c r="F52" s="38"/>
      <c r="G52" s="38"/>
      <c r="H52" s="39"/>
      <c r="I52" s="39"/>
      <c r="J52" s="39"/>
      <c r="K52" s="39"/>
      <c r="L52" s="39"/>
      <c r="M52" s="39"/>
      <c r="N52" s="39"/>
      <c r="O52" s="39"/>
      <c r="P52" s="39"/>
      <c r="Q52" s="39"/>
      <c r="R52" s="39"/>
      <c r="S52" s="39"/>
      <c r="T52" s="39"/>
      <c r="U52" s="39"/>
      <c r="V52" s="39"/>
      <c r="W52" s="52"/>
      <c r="X52" s="40"/>
      <c r="Y52" s="40"/>
      <c r="Z52" s="40"/>
      <c r="AA52" s="40"/>
      <c r="AB52" s="40"/>
      <c r="AC52" s="40"/>
      <c r="AD52" s="40"/>
      <c r="AE52" s="40"/>
      <c r="AF52" s="40"/>
      <c r="AG52" s="40"/>
      <c r="AH52" s="40"/>
      <c r="AI52" s="40"/>
      <c r="AJ52" s="40"/>
      <c r="AK52" s="40"/>
      <c r="AL52" s="53"/>
      <c r="AM52" s="53"/>
      <c r="AN52" s="53"/>
      <c r="AO52" s="53"/>
      <c r="AP52" s="53"/>
      <c r="AQ52" s="53"/>
      <c r="AR52" s="28"/>
      <c r="AS52" s="28"/>
      <c r="AT52" s="28"/>
      <c r="AU52" s="28"/>
      <c r="AV52" s="53"/>
      <c r="AW52" s="53"/>
      <c r="AX52" s="53"/>
      <c r="AY52" s="53"/>
      <c r="AZ52" s="53"/>
      <c r="BA52" s="53"/>
      <c r="BB52" s="53"/>
      <c r="BC52" s="53"/>
      <c r="BD52" s="53"/>
      <c r="BE52" s="53"/>
      <c r="BF52" s="53"/>
      <c r="BG52" s="53"/>
      <c r="BH52" s="53"/>
      <c r="BI52" s="53"/>
      <c r="BJ52" s="53"/>
      <c r="BK52" s="53"/>
      <c r="BL52" s="53"/>
      <c r="BM52" s="53"/>
      <c r="BN52" s="53"/>
      <c r="BO52" s="53"/>
      <c r="BP52" s="14"/>
    </row>
    <row r="53" spans="1:68" x14ac:dyDescent="0.3">
      <c r="B53" s="25" t="s">
        <v>33</v>
      </c>
      <c r="C53" s="26" t="s">
        <v>23</v>
      </c>
      <c r="D53" s="41">
        <v>1.1399999999999999</v>
      </c>
      <c r="E53" s="41">
        <v>1.1399999999999999</v>
      </c>
      <c r="F53" s="41">
        <v>1.1499999999999999</v>
      </c>
      <c r="G53" s="41">
        <v>1.22</v>
      </c>
      <c r="H53" s="41">
        <v>1.44</v>
      </c>
      <c r="I53" s="41">
        <v>1.29</v>
      </c>
      <c r="J53" s="41">
        <v>1.36</v>
      </c>
      <c r="K53" s="41">
        <v>1.44</v>
      </c>
      <c r="L53" s="41">
        <v>1.26</v>
      </c>
      <c r="M53" s="41">
        <v>1.29</v>
      </c>
      <c r="N53" s="41">
        <v>1.24</v>
      </c>
      <c r="O53" s="41">
        <v>1.26</v>
      </c>
      <c r="P53" s="41">
        <v>1.27</v>
      </c>
      <c r="Q53" s="33">
        <v>1.26</v>
      </c>
      <c r="R53" s="33">
        <v>1.25</v>
      </c>
      <c r="S53" s="33">
        <v>1.25</v>
      </c>
      <c r="T53" s="33">
        <v>1.24</v>
      </c>
      <c r="U53" s="33">
        <v>1.21</v>
      </c>
      <c r="V53" s="33">
        <v>1.19</v>
      </c>
      <c r="W53" s="33">
        <v>1.18</v>
      </c>
      <c r="X53" s="33">
        <v>1.1599999999999999</v>
      </c>
      <c r="Y53" s="33">
        <v>1.2</v>
      </c>
      <c r="Z53" s="33">
        <v>1.2</v>
      </c>
      <c r="AA53" s="42">
        <v>1.2</v>
      </c>
      <c r="AB53" s="33">
        <v>1.2</v>
      </c>
      <c r="AC53" s="33">
        <v>1.2</v>
      </c>
      <c r="AD53" s="33">
        <v>1.2</v>
      </c>
      <c r="AE53" s="33">
        <v>1.2</v>
      </c>
      <c r="AF53" s="33">
        <v>1.2</v>
      </c>
      <c r="AG53" s="33">
        <v>1.2</v>
      </c>
      <c r="AH53" s="33">
        <v>1.2</v>
      </c>
      <c r="AI53" s="33">
        <v>1.2</v>
      </c>
      <c r="AJ53" s="33">
        <v>1.2</v>
      </c>
      <c r="AK53" s="33">
        <v>1.2</v>
      </c>
      <c r="AL53" s="42">
        <v>1.2</v>
      </c>
      <c r="AM53" s="42">
        <v>1.2</v>
      </c>
      <c r="AN53" s="42">
        <v>1.2</v>
      </c>
      <c r="AO53" s="42">
        <v>1.2</v>
      </c>
      <c r="AP53" s="42">
        <v>1.2</v>
      </c>
      <c r="AQ53" s="42">
        <v>1.2</v>
      </c>
      <c r="AR53" s="33">
        <v>1.2</v>
      </c>
      <c r="AS53" s="33">
        <v>1.2</v>
      </c>
      <c r="AT53" s="33">
        <v>1.3</v>
      </c>
      <c r="AU53" s="33">
        <v>1.3</v>
      </c>
      <c r="AV53" s="33">
        <v>1.3</v>
      </c>
      <c r="AW53" s="33">
        <v>1.3</v>
      </c>
      <c r="AX53" s="33">
        <v>1.3</v>
      </c>
      <c r="AY53" s="33">
        <v>1.4</v>
      </c>
      <c r="AZ53" s="33">
        <v>1.4</v>
      </c>
      <c r="BA53" s="33">
        <v>1.4</v>
      </c>
      <c r="BB53" s="33">
        <v>1.4</v>
      </c>
      <c r="BC53" s="33">
        <v>1.4</v>
      </c>
      <c r="BD53" s="33">
        <v>1.4</v>
      </c>
      <c r="BE53" s="33">
        <v>1.4</v>
      </c>
      <c r="BF53" s="33">
        <v>1.4</v>
      </c>
      <c r="BG53" s="33">
        <v>1.4</v>
      </c>
      <c r="BH53" s="33">
        <v>1.4</v>
      </c>
      <c r="BI53" s="33">
        <v>1.4</v>
      </c>
      <c r="BJ53" s="33">
        <v>1.5</v>
      </c>
      <c r="BK53" s="33">
        <v>1.5</v>
      </c>
      <c r="BL53" s="33">
        <v>1.5</v>
      </c>
      <c r="BM53" s="33">
        <v>1.5</v>
      </c>
      <c r="BN53" s="33">
        <v>1.5</v>
      </c>
      <c r="BO53" s="33">
        <v>1.5</v>
      </c>
      <c r="BP53" s="14"/>
    </row>
    <row r="54" spans="1:68" x14ac:dyDescent="0.3">
      <c r="B54" s="25" t="s">
        <v>34</v>
      </c>
      <c r="C54" s="26" t="s">
        <v>23</v>
      </c>
      <c r="D54" s="41" t="s">
        <v>20</v>
      </c>
      <c r="E54" s="41" t="s">
        <v>20</v>
      </c>
      <c r="F54" s="41" t="s">
        <v>20</v>
      </c>
      <c r="G54" s="41" t="s">
        <v>20</v>
      </c>
      <c r="H54" s="41" t="s">
        <v>20</v>
      </c>
      <c r="I54" s="41" t="s">
        <v>20</v>
      </c>
      <c r="J54" s="41" t="s">
        <v>20</v>
      </c>
      <c r="K54" s="41" t="s">
        <v>20</v>
      </c>
      <c r="L54" s="41" t="s">
        <v>20</v>
      </c>
      <c r="M54" s="41" t="s">
        <v>20</v>
      </c>
      <c r="N54" s="41" t="s">
        <v>20</v>
      </c>
      <c r="O54" s="41" t="s">
        <v>20</v>
      </c>
      <c r="P54" s="41">
        <v>0.1</v>
      </c>
      <c r="Q54" s="33">
        <v>0.1</v>
      </c>
      <c r="R54" s="33">
        <v>0.1</v>
      </c>
      <c r="S54" s="33">
        <v>0.2</v>
      </c>
      <c r="T54" s="33">
        <v>0.2</v>
      </c>
      <c r="U54" s="33">
        <v>0.2</v>
      </c>
      <c r="V54" s="33">
        <v>0.2</v>
      </c>
      <c r="W54" s="33">
        <v>0.3</v>
      </c>
      <c r="X54" s="33">
        <v>0.3</v>
      </c>
      <c r="Y54" s="33">
        <v>0.3</v>
      </c>
      <c r="Z54" s="33">
        <v>0.3</v>
      </c>
      <c r="AA54" s="42">
        <v>0.3</v>
      </c>
      <c r="AB54" s="33">
        <v>0.4</v>
      </c>
      <c r="AC54" s="33">
        <v>0.4</v>
      </c>
      <c r="AD54" s="33">
        <v>0.5</v>
      </c>
      <c r="AE54" s="33">
        <v>0.5</v>
      </c>
      <c r="AF54" s="33">
        <v>0.6</v>
      </c>
      <c r="AG54" s="33">
        <v>0.7</v>
      </c>
      <c r="AH54" s="33">
        <v>0.8</v>
      </c>
      <c r="AI54" s="33">
        <v>0.8</v>
      </c>
      <c r="AJ54" s="33">
        <v>0.9</v>
      </c>
      <c r="AK54" s="33">
        <v>1</v>
      </c>
      <c r="AL54" s="42">
        <v>1</v>
      </c>
      <c r="AM54" s="42">
        <v>1.1000000000000001</v>
      </c>
      <c r="AN54" s="42">
        <v>1.2</v>
      </c>
      <c r="AO54" s="42">
        <v>1.2</v>
      </c>
      <c r="AP54" s="42">
        <v>1.3</v>
      </c>
      <c r="AQ54" s="42">
        <v>1.3</v>
      </c>
      <c r="AR54" s="33">
        <v>1.4</v>
      </c>
      <c r="AS54" s="33">
        <v>1.4</v>
      </c>
      <c r="AT54" s="33">
        <v>1.4</v>
      </c>
      <c r="AU54" s="33">
        <v>1.5</v>
      </c>
      <c r="AV54" s="33">
        <v>1.6</v>
      </c>
      <c r="AW54" s="33">
        <v>1.6</v>
      </c>
      <c r="AX54" s="33">
        <v>1.7</v>
      </c>
      <c r="AY54" s="33">
        <v>1.8</v>
      </c>
      <c r="AZ54" s="33">
        <v>1.8</v>
      </c>
      <c r="BA54" s="33">
        <v>1.9</v>
      </c>
      <c r="BB54" s="33">
        <v>2</v>
      </c>
      <c r="BC54" s="33">
        <v>2</v>
      </c>
      <c r="BD54" s="33">
        <v>2.1</v>
      </c>
      <c r="BE54" s="33">
        <v>2.2000000000000002</v>
      </c>
      <c r="BF54" s="33">
        <v>2.2000000000000002</v>
      </c>
      <c r="BG54" s="33">
        <v>2.2000000000000002</v>
      </c>
      <c r="BH54" s="33">
        <v>2.2999999999999998</v>
      </c>
      <c r="BI54" s="33">
        <v>2.2999999999999998</v>
      </c>
      <c r="BJ54" s="33">
        <v>2.2999999999999998</v>
      </c>
      <c r="BK54" s="33">
        <v>2.4</v>
      </c>
      <c r="BL54" s="33">
        <v>2.4</v>
      </c>
      <c r="BM54" s="33">
        <v>2.5</v>
      </c>
      <c r="BN54" s="33">
        <v>2.5</v>
      </c>
      <c r="BO54" s="33">
        <v>2.5</v>
      </c>
      <c r="BP54" s="14"/>
    </row>
    <row r="55" spans="1:68" ht="15" thickBot="1" x14ac:dyDescent="0.35">
      <c r="B55" s="59" t="s">
        <v>35</v>
      </c>
      <c r="C55" s="60" t="s">
        <v>23</v>
      </c>
      <c r="D55" s="61">
        <v>2.8</v>
      </c>
      <c r="E55" s="62" t="s">
        <v>20</v>
      </c>
      <c r="F55" s="62" t="s">
        <v>20</v>
      </c>
      <c r="G55" s="62" t="s">
        <v>20</v>
      </c>
      <c r="H55" s="62" t="s">
        <v>20</v>
      </c>
      <c r="I55" s="62" t="s">
        <v>20</v>
      </c>
      <c r="J55" s="62" t="s">
        <v>20</v>
      </c>
      <c r="K55" s="62" t="s">
        <v>20</v>
      </c>
      <c r="L55" s="62" t="s">
        <v>20</v>
      </c>
      <c r="M55" s="62" t="s">
        <v>20</v>
      </c>
      <c r="N55" s="62" t="s">
        <v>20</v>
      </c>
      <c r="O55" s="62" t="s">
        <v>20</v>
      </c>
      <c r="P55" s="62" t="s">
        <v>20</v>
      </c>
      <c r="Q55" s="62" t="s">
        <v>20</v>
      </c>
      <c r="R55" s="62">
        <v>3.6</v>
      </c>
      <c r="S55" s="62">
        <v>3.7</v>
      </c>
      <c r="T55" s="62">
        <v>3.8</v>
      </c>
      <c r="U55" s="62">
        <v>3.8</v>
      </c>
      <c r="V55" s="62">
        <v>4</v>
      </c>
      <c r="W55" s="62">
        <v>4</v>
      </c>
      <c r="X55" s="62">
        <v>3.9</v>
      </c>
      <c r="Y55" s="62">
        <v>3.9</v>
      </c>
      <c r="Z55" s="62">
        <v>4</v>
      </c>
      <c r="AA55" s="62">
        <v>4</v>
      </c>
      <c r="AB55" s="62">
        <v>3.9</v>
      </c>
      <c r="AC55" s="62">
        <v>3.9</v>
      </c>
      <c r="AD55" s="62">
        <v>4</v>
      </c>
      <c r="AE55" s="62">
        <v>3.9</v>
      </c>
      <c r="AF55" s="62">
        <v>3.9</v>
      </c>
      <c r="AG55" s="62">
        <v>3.8</v>
      </c>
      <c r="AH55" s="62">
        <v>3.8</v>
      </c>
      <c r="AI55" s="62">
        <v>3.9</v>
      </c>
      <c r="AJ55" s="62">
        <v>3.9</v>
      </c>
      <c r="AK55" s="62">
        <v>3.9</v>
      </c>
      <c r="AL55" s="63">
        <v>4.0999999999999996</v>
      </c>
      <c r="AM55" s="63">
        <v>4.0999999999999996</v>
      </c>
      <c r="AN55" s="63">
        <v>4.3</v>
      </c>
      <c r="AO55" s="63">
        <v>4.4000000000000004</v>
      </c>
      <c r="AP55" s="63">
        <v>4.5</v>
      </c>
      <c r="AQ55" s="63">
        <v>4.5</v>
      </c>
      <c r="AR55" s="63">
        <v>4.5</v>
      </c>
      <c r="AS55" s="92">
        <v>4.5</v>
      </c>
      <c r="AT55" s="92">
        <v>4.3</v>
      </c>
      <c r="AU55" s="92">
        <v>4.3</v>
      </c>
      <c r="AV55" s="92">
        <v>4.2</v>
      </c>
      <c r="AW55" s="92">
        <v>4.2</v>
      </c>
      <c r="AX55" s="92">
        <v>4.0999999999999996</v>
      </c>
      <c r="AY55" s="92">
        <v>4.0999999999999996</v>
      </c>
      <c r="AZ55" s="92">
        <v>4.0999999999999996</v>
      </c>
      <c r="BA55" s="92">
        <v>4.0999999999999996</v>
      </c>
      <c r="BB55" s="92">
        <v>4.2</v>
      </c>
      <c r="BC55" s="92">
        <v>4.0999999999999996</v>
      </c>
      <c r="BD55" s="92">
        <v>4.0999999999999996</v>
      </c>
      <c r="BE55" s="92">
        <v>4</v>
      </c>
      <c r="BF55" s="92">
        <v>4.0999999999999996</v>
      </c>
      <c r="BG55" s="92">
        <v>4.0999999999999996</v>
      </c>
      <c r="BH55" s="92">
        <v>4.0999999999999996</v>
      </c>
      <c r="BI55" s="92">
        <v>4.0999999999999996</v>
      </c>
      <c r="BJ55" s="92">
        <v>4.2</v>
      </c>
      <c r="BK55" s="92">
        <v>4.0999999999999996</v>
      </c>
      <c r="BL55" s="92">
        <v>4.0999999999999996</v>
      </c>
      <c r="BM55" s="92">
        <v>4</v>
      </c>
      <c r="BN55" s="92">
        <v>4.0999999999999996</v>
      </c>
      <c r="BO55" s="92">
        <v>4</v>
      </c>
      <c r="BP55" s="14"/>
    </row>
    <row r="56" spans="1:68" x14ac:dyDescent="0.3">
      <c r="AB56" s="77"/>
      <c r="AC56" s="77"/>
      <c r="AD56" s="77"/>
      <c r="AZ56" s="95"/>
      <c r="BA56" s="95"/>
      <c r="BB56" s="95"/>
      <c r="BC56" s="95"/>
      <c r="BD56" s="95"/>
      <c r="BE56" s="95"/>
      <c r="BF56" s="95"/>
      <c r="BG56" s="95"/>
      <c r="BH56" s="95"/>
      <c r="BI56" s="95"/>
      <c r="BJ56" s="95"/>
      <c r="BK56" s="95"/>
      <c r="BL56" s="95"/>
      <c r="BM56" s="95"/>
      <c r="BN56" s="95"/>
      <c r="BO56" s="95"/>
    </row>
    <row r="57" spans="1:68" x14ac:dyDescent="0.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row>
    <row r="58" spans="1:68" x14ac:dyDescent="0.3">
      <c r="D58" s="75"/>
      <c r="E58" s="75"/>
      <c r="F58" s="75"/>
      <c r="G58" s="75"/>
      <c r="K58" s="75"/>
      <c r="O58" s="75"/>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row>
    <row r="59" spans="1:68" x14ac:dyDescent="0.3">
      <c r="D59" s="75"/>
      <c r="E59" s="75"/>
      <c r="F59" s="75"/>
      <c r="G59" s="75"/>
      <c r="K59" s="75"/>
      <c r="O59" s="75"/>
      <c r="Q59" s="75"/>
      <c r="R59" s="75"/>
      <c r="S59" s="74"/>
      <c r="T59" s="74"/>
      <c r="U59" s="74"/>
      <c r="V59" s="74"/>
    </row>
    <row r="60" spans="1:68" x14ac:dyDescent="0.3">
      <c r="D60" s="75"/>
      <c r="E60" s="75"/>
      <c r="F60" s="75"/>
      <c r="G60" s="75"/>
      <c r="K60" s="75"/>
      <c r="O60" s="75"/>
      <c r="Q60" s="75"/>
      <c r="R60" s="75"/>
      <c r="S60" s="75"/>
      <c r="T60" s="75"/>
      <c r="U60" s="75"/>
      <c r="V60" s="75"/>
      <c r="W60" s="75"/>
      <c r="X60" s="75"/>
      <c r="Y60" s="75"/>
      <c r="Z60" s="75"/>
    </row>
    <row r="61" spans="1:68" x14ac:dyDescent="0.3">
      <c r="D61" s="75"/>
      <c r="E61" s="75"/>
      <c r="F61" s="75"/>
      <c r="G61" s="75"/>
      <c r="K61" s="75"/>
      <c r="O61" s="75"/>
      <c r="Q61" s="75"/>
      <c r="R61" s="75"/>
      <c r="S61" s="75"/>
      <c r="U61" s="75"/>
      <c r="V61" s="75"/>
      <c r="W61" s="75"/>
      <c r="X61" s="75"/>
      <c r="Y61" s="75"/>
      <c r="Z61" s="75"/>
      <c r="AA61" s="75"/>
    </row>
    <row r="62" spans="1:68" x14ac:dyDescent="0.3">
      <c r="D62" s="75"/>
      <c r="E62" s="75"/>
      <c r="F62" s="75"/>
      <c r="G62" s="75"/>
      <c r="K62" s="75"/>
      <c r="O62" s="75"/>
      <c r="Q62" s="75"/>
      <c r="R62" s="75"/>
      <c r="S62" s="75"/>
      <c r="W62" s="75"/>
      <c r="X62" s="75"/>
      <c r="Y62" s="77"/>
      <c r="Z62" s="75"/>
      <c r="AA62" s="75"/>
    </row>
    <row r="63" spans="1:68" x14ac:dyDescent="0.3">
      <c r="D63" s="75"/>
      <c r="E63" s="75"/>
      <c r="F63" s="75"/>
      <c r="G63" s="75"/>
      <c r="K63" s="75"/>
      <c r="O63" s="75"/>
      <c r="Q63" s="75"/>
      <c r="R63" s="75"/>
      <c r="S63" s="75"/>
      <c r="U63" s="75"/>
      <c r="W63" s="75"/>
      <c r="X63" s="75"/>
      <c r="Y63" s="75"/>
      <c r="Z63" s="75"/>
    </row>
    <row r="64" spans="1:68" x14ac:dyDescent="0.3">
      <c r="D64" s="75"/>
      <c r="E64" s="75"/>
      <c r="F64" s="75"/>
      <c r="G64" s="75"/>
      <c r="K64" s="75"/>
      <c r="O64" s="75"/>
      <c r="Q64" s="75"/>
      <c r="R64" s="75"/>
      <c r="S64" s="75"/>
      <c r="U64" s="75"/>
      <c r="V64" s="75"/>
      <c r="W64" s="75"/>
      <c r="X64" s="75"/>
      <c r="Y64" s="75"/>
      <c r="Z64" s="75"/>
    </row>
    <row r="65" spans="4:48" x14ac:dyDescent="0.3">
      <c r="D65" s="75"/>
      <c r="E65" s="75"/>
      <c r="F65" s="75"/>
      <c r="G65" s="75"/>
      <c r="K65" s="75"/>
      <c r="O65" s="75"/>
      <c r="Q65" s="75"/>
      <c r="R65" s="75"/>
      <c r="T65" s="84"/>
      <c r="U65" s="75"/>
      <c r="V65" s="84"/>
      <c r="W65" s="75"/>
      <c r="X65" s="75"/>
      <c r="Y65" s="75"/>
      <c r="Z65" s="75"/>
    </row>
    <row r="66" spans="4:48" x14ac:dyDescent="0.3">
      <c r="D66" s="75"/>
      <c r="E66" s="75"/>
      <c r="F66" s="75"/>
      <c r="G66" s="75"/>
      <c r="K66" s="75"/>
      <c r="O66" s="75"/>
      <c r="Q66" s="75"/>
      <c r="R66" s="75"/>
      <c r="T66" s="75"/>
      <c r="U66" s="75"/>
      <c r="V66" s="75"/>
      <c r="W66" s="75"/>
      <c r="X66" s="75"/>
      <c r="Y66" s="75"/>
      <c r="Z66" s="75"/>
    </row>
    <row r="74" spans="4:48" x14ac:dyDescent="0.3">
      <c r="V74" s="85"/>
    </row>
    <row r="75" spans="4:48" x14ac:dyDescent="0.3">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row>
    <row r="76" spans="4:48" x14ac:dyDescent="0.3">
      <c r="H76" s="87"/>
      <c r="O76" s="75"/>
      <c r="Q76" s="75"/>
      <c r="R76" s="75"/>
      <c r="S76" s="75"/>
      <c r="T76" s="75"/>
      <c r="U76" s="75"/>
      <c r="V76" s="75"/>
      <c r="W76" s="75"/>
      <c r="X76" s="75"/>
      <c r="Y76" s="75"/>
      <c r="Z76" s="75"/>
      <c r="AA76" s="75"/>
      <c r="AB76" s="75"/>
      <c r="AC76" s="75"/>
      <c r="AD76" s="75"/>
      <c r="AE76" s="83"/>
      <c r="AF76" s="75"/>
      <c r="AG76" s="83"/>
      <c r="AH76" s="83"/>
      <c r="AI76" s="83"/>
      <c r="AJ76" s="83"/>
      <c r="AK76" s="83"/>
      <c r="AL76" s="83"/>
      <c r="AM76" s="83"/>
      <c r="AN76" s="75"/>
      <c r="AO76" s="75"/>
      <c r="AP76" s="75"/>
      <c r="AQ76" s="75"/>
      <c r="AR76" s="75"/>
      <c r="AS76" s="75"/>
      <c r="AT76" s="75"/>
      <c r="AU76" s="75"/>
      <c r="AV76" s="75"/>
    </row>
    <row r="78" spans="4:48" x14ac:dyDescent="0.3">
      <c r="H78" s="83"/>
    </row>
    <row r="79" spans="4:48" x14ac:dyDescent="0.3">
      <c r="H79" s="83"/>
    </row>
  </sheetData>
  <mergeCells count="2">
    <mergeCell ref="D4:G4"/>
    <mergeCell ref="D5:G5"/>
  </mergeCells>
  <pageMargins left="0.7" right="0.7" top="0.75" bottom="0.75" header="0.3" footer="0.3"/>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90" zoomScaleNormal="90" workbookViewId="0">
      <selection sqref="A1:B1"/>
    </sheetView>
  </sheetViews>
  <sheetFormatPr defaultColWidth="9.21875" defaultRowHeight="14.4" x14ac:dyDescent="0.3"/>
  <cols>
    <col min="1" max="1" width="47.21875" style="15" bestFit="1" customWidth="1"/>
    <col min="2" max="2" width="221.44140625" style="15" bestFit="1" customWidth="1"/>
    <col min="3" max="16384" width="9.21875" style="15"/>
  </cols>
  <sheetData>
    <row r="1" spans="1:2" ht="15.75" customHeight="1" thickBot="1" x14ac:dyDescent="0.35">
      <c r="A1" s="103" t="s">
        <v>81</v>
      </c>
      <c r="B1" s="104"/>
    </row>
    <row r="2" spans="1:2" x14ac:dyDescent="0.3">
      <c r="A2" s="16" t="str">
        <f>Data!B3</f>
        <v>GENERAL MARKET</v>
      </c>
      <c r="B2" s="17"/>
    </row>
    <row r="3" spans="1:2" x14ac:dyDescent="0.3">
      <c r="A3" s="18" t="str">
        <f>Data!B5</f>
        <v>Total Capex</v>
      </c>
      <c r="B3" s="17" t="s">
        <v>121</v>
      </c>
    </row>
    <row r="4" spans="1:2" x14ac:dyDescent="0.3">
      <c r="A4" s="18" t="str">
        <f>Data!B6</f>
        <v xml:space="preserve">Total Voice Traffic </v>
      </c>
      <c r="B4" s="17" t="s">
        <v>21</v>
      </c>
    </row>
    <row r="5" spans="1:2" x14ac:dyDescent="0.3">
      <c r="A5" s="16" t="str">
        <f>Data!B8</f>
        <v>FIXED VOICE MARKET</v>
      </c>
      <c r="B5" s="17"/>
    </row>
    <row r="6" spans="1:2" x14ac:dyDescent="0.3">
      <c r="A6" s="18" t="str">
        <f>Data!B9</f>
        <v xml:space="preserve">Fixed Voice Subscribers </v>
      </c>
      <c r="B6" s="17" t="s">
        <v>73</v>
      </c>
    </row>
    <row r="7" spans="1:2" x14ac:dyDescent="0.3">
      <c r="A7" s="18" t="str">
        <f>Data!B9</f>
        <v xml:space="preserve">Fixed Voice Subscribers </v>
      </c>
      <c r="B7" s="17" t="s">
        <v>42</v>
      </c>
    </row>
    <row r="8" spans="1:2" x14ac:dyDescent="0.3">
      <c r="A8" s="18" t="str">
        <f>Data!B10</f>
        <v>Fixed Voice Population Penetration</v>
      </c>
      <c r="B8" s="17" t="s">
        <v>143</v>
      </c>
    </row>
    <row r="9" spans="1:2" x14ac:dyDescent="0.3">
      <c r="A9" s="18" t="str">
        <f>Data!B12</f>
        <v>Fixed MOU</v>
      </c>
      <c r="B9" s="17" t="s">
        <v>44</v>
      </c>
    </row>
    <row r="10" spans="1:2" x14ac:dyDescent="0.3">
      <c r="A10" s="18" t="str">
        <f>A9</f>
        <v>Fixed MOU</v>
      </c>
      <c r="B10" s="17" t="s">
        <v>8</v>
      </c>
    </row>
    <row r="11" spans="1:2" x14ac:dyDescent="0.3">
      <c r="A11" s="16" t="str">
        <f>Data!B14</f>
        <v>BROADBAND MARKET</v>
      </c>
      <c r="B11" s="17"/>
    </row>
    <row r="12" spans="1:2" s="19" customFormat="1" x14ac:dyDescent="0.3">
      <c r="A12" s="18" t="str">
        <f>Data!B15</f>
        <v>Total Internet Subscribers</v>
      </c>
      <c r="B12" s="17" t="s">
        <v>41</v>
      </c>
    </row>
    <row r="13" spans="1:2" x14ac:dyDescent="0.3">
      <c r="A13" s="18" t="str">
        <f>Data!B22</f>
        <v>Fixed Broadband Population Penetration</v>
      </c>
      <c r="B13" s="17" t="s">
        <v>146</v>
      </c>
    </row>
    <row r="14" spans="1:2" x14ac:dyDescent="0.3">
      <c r="A14" s="18" t="str">
        <f>Data!B23</f>
        <v>Total Fixed Broadband Usage</v>
      </c>
      <c r="B14" s="17" t="s">
        <v>38</v>
      </c>
    </row>
    <row r="15" spans="1:2" x14ac:dyDescent="0.3">
      <c r="A15" s="16" t="str">
        <f>Data!B28</f>
        <v>MOBILE MARKET</v>
      </c>
      <c r="B15" s="17"/>
    </row>
    <row r="16" spans="1:2" x14ac:dyDescent="0.3">
      <c r="A16" s="18" t="str">
        <f>Data!B34</f>
        <v>Mobile Population Penetration</v>
      </c>
      <c r="B16" s="17" t="s">
        <v>144</v>
      </c>
    </row>
    <row r="17" spans="1:2" x14ac:dyDescent="0.3">
      <c r="A17" s="18" t="str">
        <f>Data!B41</f>
        <v>Türkiye Mobile Monthly ARPU</v>
      </c>
      <c r="B17" s="17" t="s">
        <v>145</v>
      </c>
    </row>
    <row r="18" spans="1:2" x14ac:dyDescent="0.3">
      <c r="A18" s="18" t="str">
        <f>Data!B42</f>
        <v>Total Mobile Traffic</v>
      </c>
      <c r="B18" s="17" t="s">
        <v>43</v>
      </c>
    </row>
    <row r="19" spans="1:2" x14ac:dyDescent="0.3">
      <c r="A19" s="18" t="str">
        <f>Data!B46</f>
        <v>Mobile Broadband Users (via mobile phones)</v>
      </c>
      <c r="B19" s="17" t="s">
        <v>49</v>
      </c>
    </row>
    <row r="20" spans="1:2" x14ac:dyDescent="0.3">
      <c r="A20" s="18" t="str">
        <f>Data!B48</f>
        <v>Mobile Broadband Usage</v>
      </c>
      <c r="B20" s="17" t="s">
        <v>39</v>
      </c>
    </row>
    <row r="21" spans="1:2" x14ac:dyDescent="0.3">
      <c r="A21" s="18" t="str">
        <f>Data!B50</f>
        <v>Mobile Broadband Population Penetration</v>
      </c>
      <c r="B21" s="17" t="s">
        <v>45</v>
      </c>
    </row>
    <row r="22" spans="1:2" x14ac:dyDescent="0.3">
      <c r="A22" s="18" t="str">
        <f>Data!B50</f>
        <v>Mobile Broadband Population Penetration</v>
      </c>
      <c r="B22" s="17" t="s">
        <v>147</v>
      </c>
    </row>
    <row r="23" spans="1:2" s="74" customFormat="1" x14ac:dyDescent="0.3">
      <c r="A23" s="18" t="str">
        <f>Data!B33</f>
        <v>Active LTE Subscribers</v>
      </c>
      <c r="B23" s="17" t="s">
        <v>106</v>
      </c>
    </row>
    <row r="24" spans="1:2" x14ac:dyDescent="0.3">
      <c r="A24" s="16" t="str">
        <f>Data!B52</f>
        <v>TV MARKET</v>
      </c>
      <c r="B24" s="17"/>
    </row>
    <row r="25" spans="1:2" ht="15" thickBot="1" x14ac:dyDescent="0.35">
      <c r="A25" s="20" t="str">
        <f>Data!B55</f>
        <v>Satellite TV Subscribers</v>
      </c>
      <c r="B25" s="21" t="s">
        <v>131</v>
      </c>
    </row>
    <row r="28" spans="1:2" x14ac:dyDescent="0.3">
      <c r="A28" s="91"/>
    </row>
  </sheetData>
  <mergeCells count="1">
    <mergeCell ref="A1:B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353784E67F23C14C8D01EF48FE3615F9" ma:contentTypeVersion="1" ma:contentTypeDescription="Yeni belge oluşturun." ma:contentTypeScope="" ma:versionID="fabf5277a311f2b639d22ab81d776941">
  <xsd:schema xmlns:xsd="http://www.w3.org/2001/XMLSchema" xmlns:xs="http://www.w3.org/2001/XMLSchema" xmlns:p="http://schemas.microsoft.com/office/2006/metadata/properties" xmlns:ns1="http://schemas.microsoft.com/sharepoint/v3" targetNamespace="http://schemas.microsoft.com/office/2006/metadata/properties" ma:root="true" ma:fieldsID="86fe22ffb4b5401c0facf422ecc09fd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internalName="PublishingStartDate">
      <xsd:simpleType>
        <xsd:restriction base="dms:Unknown"/>
      </xsd:simpleType>
    </xsd:element>
    <xsd:element name="PublishingExpirationDate" ma:index="9" nillable="true" ma:displayName="Zamanlama Bitiş Tarihi"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8DCDE-A1D6-40F7-99F1-CF2D3817A5B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D6ACB98-284E-402E-97FA-66FAA26FF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91BEF1-DCAD-41A6-AC51-38300683F4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Data</vt:lpstr>
      <vt:lpstr>Explanations</vt:lpstr>
      <vt:lpstr>Cover!Print_Area</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ICTA Q1 2020 Market Data</dc:title>
  <dc:creator/>
  <cp:lastModifiedBy/>
  <dcterms:created xsi:type="dcterms:W3CDTF">2006-09-16T00:00:00Z</dcterms:created>
  <dcterms:modified xsi:type="dcterms:W3CDTF">2025-04-21T08:29:50Z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0x010100353784E67F23C14C8D01EF48FE3615F9</vt:lpwstr>
  </property>
  <property fmtid="{D5CDD505-2E9C-101B-9397-08002B2CF9AE}" pid="3" name="Order">
    <vt:r8>14800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A44787D4-0540-4523-9961-78E4036D8C6D}">
    <vt:lpwstr>{DEA15DB4-42EB-4340-B002-BD2B5AA1C03B}</vt:lpwstr>
  </property>
  <property fmtid="{D5CDD505-2E9C-101B-9397-08002B2CF9AE}" pid="10" name="Excel_AddedWatermark_PropertyName">
    <vt:lpwstr/>
  </property>
  <property fmtid="{D5CDD505-2E9C-101B-9397-08002B2CF9AE}" pid="11" name="VeriketClassification">
    <vt:lpwstr>34146887-FDCA-4ABC-81FC-8E638CD69083</vt:lpwstr>
  </property>
  <property fmtid="{D5CDD505-2E9C-101B-9397-08002B2CF9AE}" pid="12" name="SensitivityPropertyName">
    <vt:lpwstr>641F45E9-CB37-4624-A17F-CDD382C7D086</vt:lpwstr>
  </property>
  <property fmtid="{D5CDD505-2E9C-101B-9397-08002B2CF9AE}" pid="13" name="SensitivityPersonalDatasPropertyName">
    <vt:lpwstr/>
  </property>
  <property fmtid="{D5CDD505-2E9C-101B-9397-08002B2CF9AE}" pid="14" name="SensitivityApprovedContentPropertyName">
    <vt:lpwstr/>
  </property>
  <property fmtid="{D5CDD505-2E9C-101B-9397-08002B2CF9AE}" pid="15" name="SensitivityCanExportContentPropertyName">
    <vt:lpwstr/>
  </property>
  <property fmtid="{D5CDD505-2E9C-101B-9397-08002B2CF9AE}" pid="16" name="SensitivityDataRetentionPeriodPropertyName">
    <vt:lpwstr/>
  </property>
  <property fmtid="{D5CDD505-2E9C-101B-9397-08002B2CF9AE}" pid="17" name="DetectedPolicyPropertyName">
    <vt:lpwstr>e7bc7b0c-241e-463a-963c-47114c442ee0</vt:lpwstr>
  </property>
  <property fmtid="{D5CDD505-2E9C-101B-9397-08002B2CF9AE}" pid="18" name="DetectedKeywordsPropertyName">
    <vt:lpwstr>CAPEX,TL,EUR</vt:lpwstr>
  </property>
</Properties>
</file>