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12678\Desktop\web sitesi excel\"/>
    </mc:Choice>
  </mc:AlternateContent>
  <bookViews>
    <workbookView xWindow="0" yWindow="0" windowWidth="23040" windowHeight="9192"/>
  </bookViews>
  <sheets>
    <sheet name="Cover" sheetId="7" r:id="rId1"/>
    <sheet name="Consolidated Balance Sheet" sheetId="1" r:id="rId2"/>
    <sheet name="Consolidated Income Statement" sheetId="2" r:id="rId3"/>
    <sheet name="Comprehensive Income Statement" sheetId="3" r:id="rId4"/>
    <sheet name="Consolidated Equity Movement" sheetId="4" r:id="rId5"/>
    <sheet name="Consolidated Cash Flow Statemen" sheetId="6" r:id="rId6"/>
  </sheets>
  <definedNames>
    <definedName name="OLE_LINK1" localSheetId="1">'Consolidated Balance Sheet'!$B$28</definedName>
  </definedNames>
  <calcPr calcId="162913"/>
</workbook>
</file>

<file path=xl/calcChain.xml><?xml version="1.0" encoding="utf-8"?>
<calcChain xmlns="http://schemas.openxmlformats.org/spreadsheetml/2006/main">
  <c r="D62" i="1" l="1"/>
  <c r="C62" i="1"/>
  <c r="D48" i="1"/>
  <c r="C48" i="1"/>
  <c r="D33" i="1"/>
  <c r="D77" i="1" s="1"/>
  <c r="C33" i="1"/>
  <c r="C77" i="1" s="1"/>
  <c r="C29" i="1"/>
  <c r="D17" i="1"/>
  <c r="C17" i="1"/>
  <c r="D7" i="1"/>
  <c r="D29" i="1" s="1"/>
  <c r="C7" i="1"/>
</calcChain>
</file>

<file path=xl/sharedStrings.xml><?xml version="1.0" encoding="utf-8"?>
<sst xmlns="http://schemas.openxmlformats.org/spreadsheetml/2006/main" count="219" uniqueCount="172">
  <si>
    <t>-</t>
  </si>
  <si>
    <t>Current period</t>
  </si>
  <si>
    <t>Prior period</t>
  </si>
  <si>
    <t>(Unaudited)</t>
  </si>
  <si>
    <t>(Audited)</t>
  </si>
  <si>
    <t>Notes</t>
  </si>
  <si>
    <t>30 September 2010</t>
  </si>
  <si>
    <t>31 December 2009</t>
  </si>
  <si>
    <t>Assets</t>
  </si>
  <si>
    <t>Current Assets</t>
  </si>
  <si>
    <t>Cash and cash equivalents</t>
  </si>
  <si>
    <t>Trade receivables</t>
  </si>
  <si>
    <t xml:space="preserve">   - Trade receivables from related parties</t>
  </si>
  <si>
    <t xml:space="preserve">   - Other trade receivables</t>
  </si>
  <si>
    <t>Other receivables</t>
  </si>
  <si>
    <t>Inventories</t>
  </si>
  <si>
    <t xml:space="preserve">Other current assets </t>
  </si>
  <si>
    <t>Non-current assets</t>
  </si>
  <si>
    <t>Other financial assets</t>
  </si>
  <si>
    <t>Financial investments</t>
  </si>
  <si>
    <t>Investment property</t>
  </si>
  <si>
    <t>Property, plant and equipment</t>
  </si>
  <si>
    <t>Intangible assets</t>
  </si>
  <si>
    <t>Goodwill</t>
  </si>
  <si>
    <t>Deferred tax asset</t>
  </si>
  <si>
    <t>Other non-current assets</t>
  </si>
  <si>
    <t>TOTAL ASSETS</t>
  </si>
  <si>
    <t>Liabilities</t>
  </si>
  <si>
    <t>Current liabilities</t>
  </si>
  <si>
    <t>Financial liabilities</t>
  </si>
  <si>
    <t>- Bank borrowings</t>
  </si>
  <si>
    <t>- Obligations under finance leases</t>
  </si>
  <si>
    <t>Other financial liabilities</t>
  </si>
  <si>
    <t>- Derivative financial instruments</t>
  </si>
  <si>
    <t>Trade payables</t>
  </si>
  <si>
    <t>- Trade payables to related parties</t>
  </si>
  <si>
    <t>- Other trade payables</t>
  </si>
  <si>
    <t xml:space="preserve"> Other payables</t>
  </si>
  <si>
    <t>Income tax payable</t>
  </si>
  <si>
    <t>Provisions</t>
  </si>
  <si>
    <t>Other current liabilities</t>
  </si>
  <si>
    <t>Non-current liabilities</t>
  </si>
  <si>
    <t>- Minority put option liability</t>
  </si>
  <si>
    <t>Other payables</t>
  </si>
  <si>
    <t>Provisions for employee termination benefits</t>
  </si>
  <si>
    <t>Deferred tax liability</t>
  </si>
  <si>
    <t>Other non-current liabilities</t>
  </si>
  <si>
    <t>Equity</t>
  </si>
  <si>
    <t>Equity attributable to parent</t>
  </si>
  <si>
    <t xml:space="preserve">Paid-in share capital </t>
  </si>
  <si>
    <t>Inflation adjustments to paid in capital (-)</t>
  </si>
  <si>
    <t>Other reserves</t>
  </si>
  <si>
    <t xml:space="preserve">   - Minority put option liability reserve (-)</t>
  </si>
  <si>
    <t xml:space="preserve">   - Fair value difference arising from acquisition of subsidiary (-)</t>
  </si>
  <si>
    <t xml:space="preserve">   - Unrealized loss on derivative financial instruments (-)</t>
  </si>
  <si>
    <t xml:space="preserve">   - Share based payment reserve</t>
  </si>
  <si>
    <t>Currency translation gain/(loss)</t>
  </si>
  <si>
    <t>Restricted reserves allocated from profits</t>
  </si>
  <si>
    <t>Retained earnings/(accumulated deficit)</t>
  </si>
  <si>
    <t>Net profit for the period/year</t>
  </si>
  <si>
    <t>Total liabilities and equity</t>
  </si>
  <si>
    <t>Current Period</t>
  </si>
  <si>
    <t>Prior Period</t>
  </si>
  <si>
    <t>1 July 2009 -</t>
  </si>
  <si>
    <t>1 January 2010 -</t>
  </si>
  <si>
    <t>1 July 2010 -</t>
  </si>
  <si>
    <t>1 January 2009 -</t>
  </si>
  <si>
    <t>30 September 2009</t>
  </si>
  <si>
    <t>Revenue</t>
  </si>
  <si>
    <t>Cost of sales (-)</t>
  </si>
  <si>
    <t>Gross profit</t>
  </si>
  <si>
    <t>Marketing, sales and distribution expenses (-)</t>
  </si>
  <si>
    <t>General administrative expenses (-)</t>
  </si>
  <si>
    <t>Research and development expenses (-)</t>
  </si>
  <si>
    <t>Other operating income</t>
  </si>
  <si>
    <t>Other operating expense (-)</t>
  </si>
  <si>
    <t>Operating profit</t>
  </si>
  <si>
    <t>Financial income</t>
  </si>
  <si>
    <t>Financial expense (-)</t>
  </si>
  <si>
    <t>Profit before tax</t>
  </si>
  <si>
    <t>Tax expense</t>
  </si>
  <si>
    <t xml:space="preserve"> Tax expense for the period</t>
  </si>
  <si>
    <t xml:space="preserve"> Deferred tax income</t>
  </si>
  <si>
    <t xml:space="preserve">Net profit </t>
  </si>
  <si>
    <t>Attribution of net profit</t>
  </si>
  <si>
    <t xml:space="preserve">   Attributable to equity holders of the parent </t>
  </si>
  <si>
    <t xml:space="preserve">   Minority interest </t>
  </si>
  <si>
    <t>Earnings per shares attributable to equity holders of the parent from (in full Kuruş)</t>
  </si>
  <si>
    <t>Earnings per diluted shares attributable to equity holders of the parent from (in full Kuruş)</t>
  </si>
  <si>
    <r>
      <t>(</t>
    </r>
    <r>
      <rPr>
        <b/>
        <sz val="9"/>
        <color rgb="FF000000"/>
        <rFont val="Arial"/>
        <family val="2"/>
        <charset val="162"/>
      </rPr>
      <t>Unaudited</t>
    </r>
    <r>
      <rPr>
        <b/>
        <sz val="9"/>
        <color theme="1"/>
        <rFont val="Arial"/>
        <family val="2"/>
        <charset val="162"/>
      </rPr>
      <t>)</t>
    </r>
  </si>
  <si>
    <r>
      <t>(</t>
    </r>
    <r>
      <rPr>
        <sz val="9"/>
        <color rgb="FF000000"/>
        <rFont val="Arial"/>
        <family val="2"/>
        <charset val="162"/>
      </rPr>
      <t>Unaudited</t>
    </r>
    <r>
      <rPr>
        <sz val="9"/>
        <color theme="1"/>
        <rFont val="Arial"/>
        <family val="2"/>
        <charset val="162"/>
      </rPr>
      <t xml:space="preserve">) </t>
    </r>
  </si>
  <si>
    <t>Profit for the period</t>
  </si>
  <si>
    <t>Other comprehensive income:</t>
  </si>
  <si>
    <t>Profit / (loss) from derivative financial instruments transfered to condensed</t>
  </si>
  <si>
    <t>consolidated income statement</t>
  </si>
  <si>
    <t xml:space="preserve">Change in fair value of </t>
  </si>
  <si>
    <t>derivative financial instruments</t>
  </si>
  <si>
    <t>Currency translation gain / (loss)</t>
  </si>
  <si>
    <t>Other comrehensive income (After tax)</t>
  </si>
  <si>
    <t>Total comprehensive income</t>
  </si>
  <si>
    <t>Distrubution of total comprehensive income:</t>
  </si>
  <si>
    <t xml:space="preserve">Attributable to equity holders of the parent </t>
  </si>
  <si>
    <t xml:space="preserve">Minority interest </t>
  </si>
  <si>
    <t>Other Reserves</t>
  </si>
  <si>
    <t>Paid-in share capital</t>
  </si>
  <si>
    <t>Inflation adjustment to paid in capital</t>
  </si>
  <si>
    <t xml:space="preserve">Share based payment reserve </t>
  </si>
  <si>
    <t>Fair value difference arising from acquisition of subsidiary</t>
  </si>
  <si>
    <t>Retained Earnings/ (accumulated deficit)</t>
  </si>
  <si>
    <t>Net profit for the period</t>
  </si>
  <si>
    <t>Minority interest</t>
  </si>
  <si>
    <t>Total Equity</t>
  </si>
  <si>
    <t>Minority put option liability reserve</t>
  </si>
  <si>
    <t>Unrealised loss on derivative financial instruments</t>
  </si>
  <si>
    <t>Balance as at 1 January 2009</t>
  </si>
  <si>
    <t>Transfer to retained earnings</t>
  </si>
  <si>
    <t>Transfer to restricted reserves allocated from profits</t>
  </si>
  <si>
    <t>Transfer to restricted reserves allocated from accumulated deficit</t>
  </si>
  <si>
    <t>Minority interest before classification to minority put option liability</t>
  </si>
  <si>
    <t>Share based payment reserve</t>
  </si>
  <si>
    <t>Total comprehensive income / loss</t>
  </si>
  <si>
    <t>Minority put option liability</t>
  </si>
  <si>
    <t>Dividend paid (Not 11)</t>
  </si>
  <si>
    <t>Balance as at 30 September 2009</t>
  </si>
  <si>
    <t>Balance as at 1 January 2010</t>
  </si>
  <si>
    <t>Balance as at 30 September 2010</t>
  </si>
  <si>
    <t>Profit for the period before tax</t>
  </si>
  <si>
    <t xml:space="preserve">Adjustments to reconcile profit before tax to cash provided </t>
  </si>
  <si>
    <t xml:space="preserve">    by operating activities:</t>
  </si>
  <si>
    <t>Depreciation and amortization expense</t>
  </si>
  <si>
    <t>Gain on sale of property, plant  and equipment</t>
  </si>
  <si>
    <t>IFRIC 12 adjustment</t>
  </si>
  <si>
    <t xml:space="preserve">Foreign currency exchange (income) / expense, net </t>
  </si>
  <si>
    <t>Interest income and (expense), net</t>
  </si>
  <si>
    <t>Reversal of doubtful receivables</t>
  </si>
  <si>
    <t>Allowance for doubtful receivables</t>
  </si>
  <si>
    <t>Provision for employee termination benefits</t>
  </si>
  <si>
    <t>Litigation provision / (release), net</t>
  </si>
  <si>
    <t>Loss on derivative financial instruments</t>
  </si>
  <si>
    <t>Unused vacation provision / (release), net</t>
  </si>
  <si>
    <t xml:space="preserve">Other provisions </t>
  </si>
  <si>
    <t>Operating profit before working capital changes</t>
  </si>
  <si>
    <t>Net working capital changes in:</t>
  </si>
  <si>
    <t>Trade receivables and other receivables</t>
  </si>
  <si>
    <t>Other current assets and inventories</t>
  </si>
  <si>
    <t>Trade payables and other payables</t>
  </si>
  <si>
    <t>Other current liabilities and provisions</t>
  </si>
  <si>
    <t>Other non-current liabilities and provisions</t>
  </si>
  <si>
    <t>Payments of employee termination benefits</t>
  </si>
  <si>
    <t>Restricted cash</t>
  </si>
  <si>
    <t>Provision payments</t>
  </si>
  <si>
    <t>Income taxes paid</t>
  </si>
  <si>
    <t>Net cash provided by operating activities</t>
  </si>
  <si>
    <t>Investing activities</t>
  </si>
  <si>
    <t>Interest received</t>
  </si>
  <si>
    <t>Proceeds from sale of property, plant, equipment and intangible assets</t>
  </si>
  <si>
    <t>Purchases of property, plant and equipment and intangible assets</t>
  </si>
  <si>
    <t>Net cash used in  investing activities</t>
  </si>
  <si>
    <t>Cash flows from financing activities</t>
  </si>
  <si>
    <t>Proceeds from bank borrowings (Note 8)</t>
  </si>
  <si>
    <t>Repayment of bank borrowings (Note 8)</t>
  </si>
  <si>
    <t>Repayment of obligations under finance leases (Note 8)</t>
  </si>
  <si>
    <t>Interest paid</t>
  </si>
  <si>
    <t>Derivative instrument payments</t>
  </si>
  <si>
    <t>Dividends paid</t>
  </si>
  <si>
    <t>Net cash used in financing activities</t>
  </si>
  <si>
    <t>Net decrease in cash and cash equivalents</t>
  </si>
  <si>
    <t>Cash and cash equivalents at the beginning of the period  (Note 6)</t>
  </si>
  <si>
    <t> Current period</t>
  </si>
  <si>
    <t>1 January -</t>
  </si>
  <si>
    <t>Cash and cash equivalents at the end of the period (Note 6)</t>
  </si>
  <si>
    <t xml:space="preserve">Currency is in thousands of Turkish Lira (“TL”).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</si>
</sst>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charset val="162"/>
      <scheme val="minor"/>
    </font>
    <font>
      <sz val="9"/>
      <color theme="1"/>
      <name val="Arial"/>
      <family val="2"/>
      <charset val="162"/>
    </font>
    <font>
      <b/>
      <sz val="9"/>
      <color theme="1"/>
      <name val="Arial"/>
      <family val="2"/>
      <charset val="162"/>
    </font>
    <font>
      <sz val="9"/>
      <color rgb="FF000000"/>
      <name val="Arial"/>
      <family val="2"/>
      <charset val="162"/>
    </font>
    <font>
      <b/>
      <sz val="9"/>
      <color rgb="FF000000"/>
      <name val="Arial"/>
      <family val="2"/>
      <charset val="162"/>
    </font>
    <font>
      <sz val="9"/>
      <color rgb="FF0000FF"/>
      <name val="Arial"/>
      <family val="2"/>
      <charset val="162"/>
    </font>
    <font>
      <b/>
      <sz val="11"/>
      <color theme="1"/>
      <name val="Calibri"/>
      <family val="2"/>
      <scheme val="minor"/>
    </font>
    <font>
      <sz val="9"/>
      <color theme="1"/>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right/>
      <top style="medium">
        <color indexed="64"/>
      </top>
      <bottom style="medium">
        <color indexed="64"/>
      </bottom>
      <diagonal/>
    </border>
    <border>
      <left/>
      <right/>
      <top/>
      <bottom style="medium">
        <color indexed="64"/>
      </bottom>
      <diagonal/>
    </border>
    <border>
      <left/>
      <right/>
      <top/>
      <bottom style="double">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s>
  <cellStyleXfs count="1">
    <xf numFmtId="0" fontId="0" fillId="0" borderId="0"/>
  </cellStyleXfs>
  <cellXfs count="183">
    <xf numFmtId="0" fontId="0" fillId="0" borderId="0" xfId="0"/>
    <xf numFmtId="0" fontId="1" fillId="0" borderId="0" xfId="0" applyFont="1" applyAlignment="1">
      <alignment horizontal="right" wrapText="1"/>
    </xf>
    <xf numFmtId="0" fontId="2" fillId="0" borderId="2" xfId="0" applyFont="1" applyBorder="1" applyAlignment="1">
      <alignment horizontal="right" wrapText="1"/>
    </xf>
    <xf numFmtId="0" fontId="1" fillId="0" borderId="2" xfId="0" applyFont="1" applyBorder="1" applyAlignment="1">
      <alignment horizontal="right" wrapText="1"/>
    </xf>
    <xf numFmtId="3" fontId="1" fillId="0" borderId="0" xfId="0" applyNumberFormat="1" applyFont="1" applyAlignment="1">
      <alignment horizontal="right"/>
    </xf>
    <xf numFmtId="0" fontId="1" fillId="0" borderId="0" xfId="0" applyFont="1" applyAlignment="1">
      <alignment horizontal="left" vertical="top" wrapText="1" indent="1"/>
    </xf>
    <xf numFmtId="0" fontId="2" fillId="0" borderId="3" xfId="0" applyFont="1" applyBorder="1" applyAlignment="1">
      <alignment vertical="top" wrapText="1"/>
    </xf>
    <xf numFmtId="3" fontId="1" fillId="0" borderId="0" xfId="0" applyNumberFormat="1" applyFont="1" applyAlignment="1">
      <alignment horizontal="right" wrapText="1"/>
    </xf>
    <xf numFmtId="0" fontId="3" fillId="0" borderId="2" xfId="0" applyFont="1" applyBorder="1" applyAlignment="1">
      <alignment horizontal="right" wrapText="1"/>
    </xf>
    <xf numFmtId="0" fontId="3" fillId="0" borderId="2" xfId="0" applyFont="1" applyBorder="1" applyAlignment="1">
      <alignment vertical="top" wrapText="1"/>
    </xf>
    <xf numFmtId="0" fontId="4" fillId="0" borderId="0" xfId="0" applyFont="1" applyAlignment="1">
      <alignment vertical="top" wrapText="1"/>
    </xf>
    <xf numFmtId="0" fontId="1" fillId="0" borderId="1" xfId="0" applyFont="1" applyBorder="1"/>
    <xf numFmtId="0" fontId="4" fillId="0" borderId="0" xfId="0" applyFont="1" applyAlignment="1">
      <alignment horizontal="right" wrapText="1"/>
    </xf>
    <xf numFmtId="0" fontId="2" fillId="0" borderId="0" xfId="0" applyFont="1" applyAlignment="1">
      <alignment horizontal="right" wrapText="1"/>
    </xf>
    <xf numFmtId="0" fontId="4" fillId="0" borderId="2" xfId="0" applyFont="1" applyBorder="1" applyAlignment="1">
      <alignment horizontal="right" wrapText="1"/>
    </xf>
    <xf numFmtId="0" fontId="1" fillId="0" borderId="2" xfId="0" applyFont="1" applyBorder="1"/>
    <xf numFmtId="0" fontId="2" fillId="0" borderId="2" xfId="0" applyFont="1" applyBorder="1"/>
    <xf numFmtId="0" fontId="1" fillId="0" borderId="3" xfId="0" applyFont="1" applyBorder="1"/>
    <xf numFmtId="164" fontId="2" fillId="0" borderId="0" xfId="0" applyNumberFormat="1" applyFont="1" applyAlignment="1">
      <alignment horizontal="right"/>
    </xf>
    <xf numFmtId="164" fontId="1" fillId="0" borderId="0" xfId="0" applyNumberFormat="1" applyFont="1" applyAlignment="1">
      <alignment horizontal="right"/>
    </xf>
    <xf numFmtId="164" fontId="2" fillId="0" borderId="2" xfId="0" quotePrefix="1" applyNumberFormat="1" applyFont="1" applyBorder="1" applyAlignment="1">
      <alignment horizontal="right" wrapText="1"/>
    </xf>
    <xf numFmtId="164" fontId="1" fillId="0" borderId="2" xfId="0" quotePrefix="1" applyNumberFormat="1" applyFont="1" applyBorder="1" applyAlignment="1">
      <alignment horizontal="right" wrapText="1"/>
    </xf>
    <xf numFmtId="164" fontId="1" fillId="0" borderId="1" xfId="0" applyNumberFormat="1" applyFont="1" applyBorder="1"/>
    <xf numFmtId="164" fontId="2" fillId="0" borderId="2" xfId="0" applyNumberFormat="1" applyFont="1" applyBorder="1" applyAlignment="1">
      <alignment horizontal="right"/>
    </xf>
    <xf numFmtId="164" fontId="1" fillId="0" borderId="2" xfId="0" applyNumberFormat="1" applyFont="1" applyBorder="1" applyAlignment="1">
      <alignment horizontal="right"/>
    </xf>
    <xf numFmtId="164" fontId="1" fillId="0" borderId="2" xfId="0" applyNumberFormat="1" applyFont="1" applyBorder="1"/>
    <xf numFmtId="164" fontId="2" fillId="0" borderId="2" xfId="0" applyNumberFormat="1" applyFont="1" applyBorder="1"/>
    <xf numFmtId="164" fontId="1" fillId="0" borderId="0" xfId="0" applyNumberFormat="1" applyFont="1"/>
    <xf numFmtId="164" fontId="2" fillId="0" borderId="3" xfId="0" applyNumberFormat="1" applyFont="1" applyBorder="1" applyAlignment="1">
      <alignment vertical="top" wrapText="1"/>
    </xf>
    <xf numFmtId="164" fontId="1" fillId="0" borderId="3" xfId="0" applyNumberFormat="1" applyFont="1" applyBorder="1" applyAlignment="1">
      <alignment vertical="top" wrapText="1"/>
    </xf>
    <xf numFmtId="164" fontId="2" fillId="0" borderId="1" xfId="0" applyNumberFormat="1" applyFont="1" applyBorder="1"/>
    <xf numFmtId="164" fontId="2" fillId="0" borderId="2" xfId="0" applyNumberFormat="1" applyFont="1" applyBorder="1" applyAlignment="1">
      <alignment vertical="top" wrapText="1"/>
    </xf>
    <xf numFmtId="164" fontId="1" fillId="0" borderId="2" xfId="0" applyNumberFormat="1" applyFont="1" applyBorder="1" applyAlignment="1">
      <alignment vertical="top" wrapText="1"/>
    </xf>
    <xf numFmtId="164" fontId="1" fillId="0" borderId="0" xfId="0" applyNumberFormat="1" applyFont="1" applyAlignment="1">
      <alignment horizontal="right" wrapText="1"/>
    </xf>
    <xf numFmtId="164" fontId="2" fillId="0" borderId="3" xfId="0" applyNumberFormat="1" applyFont="1" applyBorder="1"/>
    <xf numFmtId="164" fontId="1" fillId="0" borderId="3" xfId="0" applyNumberFormat="1" applyFont="1" applyBorder="1"/>
    <xf numFmtId="164" fontId="2" fillId="0" borderId="0" xfId="0" applyNumberFormat="1" applyFont="1"/>
    <xf numFmtId="164" fontId="2" fillId="0" borderId="0" xfId="0" applyNumberFormat="1" applyFont="1" applyAlignment="1">
      <alignment horizontal="right" wrapText="1"/>
    </xf>
    <xf numFmtId="0" fontId="1" fillId="0" borderId="2" xfId="0" applyFont="1" applyBorder="1" applyAlignment="1">
      <alignment vertical="top" wrapText="1"/>
    </xf>
    <xf numFmtId="0" fontId="2" fillId="0" borderId="2" xfId="0" applyFont="1" applyBorder="1" applyAlignment="1">
      <alignment vertical="top" wrapText="1"/>
    </xf>
    <xf numFmtId="0" fontId="2" fillId="0" borderId="0" xfId="0" applyFont="1" applyAlignment="1">
      <alignment vertical="top" wrapText="1"/>
    </xf>
    <xf numFmtId="0" fontId="1" fillId="0" borderId="0" xfId="0" applyFont="1"/>
    <xf numFmtId="0" fontId="3" fillId="0" borderId="0" xfId="0" applyFont="1"/>
    <xf numFmtId="0" fontId="3" fillId="0" borderId="0" xfId="0" applyFont="1" applyAlignment="1">
      <alignment vertical="top" wrapText="1"/>
    </xf>
    <xf numFmtId="0" fontId="3" fillId="0" borderId="0" xfId="0" applyFont="1" applyAlignment="1">
      <alignment wrapText="1"/>
    </xf>
    <xf numFmtId="164" fontId="2" fillId="0" borderId="1" xfId="0" applyNumberFormat="1" applyFont="1" applyBorder="1" applyAlignment="1">
      <alignment horizontal="right" wrapText="1"/>
    </xf>
    <xf numFmtId="164" fontId="2" fillId="0" borderId="2" xfId="0" applyNumberFormat="1" applyFont="1" applyBorder="1" applyAlignment="1">
      <alignment horizontal="right" wrapText="1"/>
    </xf>
    <xf numFmtId="164" fontId="2" fillId="0" borderId="3" xfId="0" applyNumberFormat="1" applyFont="1" applyBorder="1" applyAlignment="1">
      <alignment horizontal="right" wrapText="1"/>
    </xf>
    <xf numFmtId="0" fontId="4" fillId="0" borderId="1" xfId="0" applyFont="1" applyBorder="1" applyAlignment="1">
      <alignment horizontal="right" wrapText="1"/>
    </xf>
    <xf numFmtId="0" fontId="4" fillId="0" borderId="0" xfId="0" applyFont="1" applyAlignment="1">
      <alignment horizontal="left" vertical="top" wrapText="1" indent="1"/>
    </xf>
    <xf numFmtId="0" fontId="3" fillId="0" borderId="0" xfId="0" applyFont="1" applyAlignment="1">
      <alignment horizontal="right" wrapText="1"/>
    </xf>
    <xf numFmtId="0" fontId="4" fillId="0" borderId="2" xfId="0" applyFont="1" applyBorder="1" applyAlignment="1">
      <alignment horizontal="left" vertical="top" wrapText="1" indent="1"/>
    </xf>
    <xf numFmtId="0" fontId="3" fillId="0" borderId="3" xfId="0" applyFont="1" applyBorder="1" applyAlignment="1">
      <alignment horizontal="right" wrapText="1"/>
    </xf>
    <xf numFmtId="164" fontId="4" fillId="0" borderId="1" xfId="0" applyNumberFormat="1" applyFont="1" applyBorder="1" applyAlignment="1">
      <alignment horizontal="right"/>
    </xf>
    <xf numFmtId="164" fontId="3" fillId="0" borderId="0" xfId="0" applyNumberFormat="1" applyFont="1" applyAlignment="1">
      <alignment horizontal="right" wrapText="1"/>
    </xf>
    <xf numFmtId="164" fontId="4" fillId="0" borderId="0" xfId="0" applyNumberFormat="1" applyFont="1" applyAlignment="1">
      <alignment horizontal="right" vertical="top" wrapText="1"/>
    </xf>
    <xf numFmtId="164" fontId="3" fillId="0" borderId="0" xfId="0" applyNumberFormat="1" applyFont="1" applyAlignment="1">
      <alignment horizontal="right" vertical="top" wrapText="1"/>
    </xf>
    <xf numFmtId="164" fontId="4" fillId="0" borderId="0" xfId="0" applyNumberFormat="1" applyFont="1" applyAlignment="1">
      <alignment horizontal="right"/>
    </xf>
    <xf numFmtId="164" fontId="4" fillId="0" borderId="0" xfId="0" applyNumberFormat="1" applyFont="1" applyAlignment="1">
      <alignment horizontal="right" wrapText="1"/>
    </xf>
    <xf numFmtId="164" fontId="3" fillId="0" borderId="0" xfId="0" applyNumberFormat="1" applyFont="1" applyAlignment="1">
      <alignment horizontal="right"/>
    </xf>
    <xf numFmtId="164" fontId="3" fillId="0" borderId="2" xfId="0" applyNumberFormat="1" applyFont="1" applyBorder="1" applyAlignment="1">
      <alignment horizontal="right" wrapText="1"/>
    </xf>
    <xf numFmtId="164" fontId="4" fillId="0" borderId="2" xfId="0" applyNumberFormat="1" applyFont="1" applyBorder="1" applyAlignment="1">
      <alignment horizontal="right"/>
    </xf>
    <xf numFmtId="164" fontId="4" fillId="0" borderId="2" xfId="0" applyNumberFormat="1" applyFont="1" applyBorder="1" applyAlignment="1">
      <alignment horizontal="right" wrapText="1"/>
    </xf>
    <xf numFmtId="164" fontId="3" fillId="0" borderId="2" xfId="0" applyNumberFormat="1" applyFont="1" applyBorder="1" applyAlignment="1">
      <alignment horizontal="right"/>
    </xf>
    <xf numFmtId="164" fontId="4" fillId="0" borderId="3" xfId="0" applyNumberFormat="1" applyFont="1" applyBorder="1" applyAlignment="1">
      <alignment horizontal="right" vertical="top" wrapText="1"/>
    </xf>
    <xf numFmtId="164" fontId="3" fillId="0" borderId="3" xfId="0" applyNumberFormat="1" applyFont="1" applyBorder="1" applyAlignment="1">
      <alignment horizontal="right" vertical="top" wrapText="1"/>
    </xf>
    <xf numFmtId="0" fontId="4" fillId="0" borderId="3" xfId="0" applyFont="1" applyBorder="1" applyAlignment="1">
      <alignment vertical="top" wrapText="1"/>
    </xf>
    <xf numFmtId="164" fontId="4" fillId="0" borderId="3" xfId="0" applyNumberFormat="1" applyFont="1" applyBorder="1" applyAlignment="1">
      <alignment horizontal="right" wrapText="1"/>
    </xf>
    <xf numFmtId="0" fontId="4" fillId="0" borderId="0" xfId="0" applyFont="1" applyFill="1" applyAlignment="1">
      <alignment vertical="top" wrapText="1"/>
    </xf>
    <xf numFmtId="0" fontId="3" fillId="0" borderId="0" xfId="0" applyFont="1" applyFill="1" applyAlignment="1">
      <alignment vertical="top" wrapText="1"/>
    </xf>
    <xf numFmtId="0" fontId="3" fillId="0" borderId="0" xfId="0" applyFont="1" applyFill="1" applyAlignment="1">
      <alignment horizontal="left" vertical="top" wrapText="1" indent="1"/>
    </xf>
    <xf numFmtId="0" fontId="4" fillId="0" borderId="2" xfId="0" applyFont="1" applyFill="1" applyBorder="1" applyAlignment="1">
      <alignment vertical="top" wrapText="1"/>
    </xf>
    <xf numFmtId="0" fontId="3" fillId="0" borderId="2" xfId="0" applyFont="1" applyFill="1" applyBorder="1" applyAlignment="1">
      <alignment vertical="top" wrapText="1"/>
    </xf>
    <xf numFmtId="0" fontId="4" fillId="0" borderId="3" xfId="0" applyFont="1" applyFill="1" applyBorder="1" applyAlignment="1">
      <alignment vertical="top" wrapText="1"/>
    </xf>
    <xf numFmtId="0" fontId="1" fillId="0" borderId="0" xfId="0" applyFont="1" applyFill="1"/>
    <xf numFmtId="164" fontId="2" fillId="0" borderId="0" xfId="0" applyNumberFormat="1" applyFont="1" applyFill="1" applyAlignment="1">
      <alignment horizontal="right"/>
    </xf>
    <xf numFmtId="164" fontId="1" fillId="0" borderId="0" xfId="0" applyNumberFormat="1" applyFont="1" applyFill="1" applyAlignment="1">
      <alignment horizontal="right"/>
    </xf>
    <xf numFmtId="164" fontId="2" fillId="0" borderId="2" xfId="0" applyNumberFormat="1" applyFont="1" applyFill="1" applyBorder="1" applyAlignment="1">
      <alignment horizontal="right" wrapText="1"/>
    </xf>
    <xf numFmtId="164" fontId="1" fillId="0" borderId="2" xfId="0" applyNumberFormat="1" applyFont="1" applyFill="1" applyBorder="1" applyAlignment="1">
      <alignment horizontal="right" wrapText="1"/>
    </xf>
    <xf numFmtId="164" fontId="2" fillId="0" borderId="0" xfId="0" applyNumberFormat="1" applyFont="1" applyFill="1" applyAlignment="1">
      <alignment horizontal="right" wrapText="1"/>
    </xf>
    <xf numFmtId="164" fontId="1" fillId="0" borderId="0" xfId="0" applyNumberFormat="1" applyFont="1" applyFill="1" applyAlignment="1">
      <alignment horizontal="right" wrapText="1"/>
    </xf>
    <xf numFmtId="164" fontId="2" fillId="0" borderId="2" xfId="0" applyNumberFormat="1" applyFont="1" applyFill="1" applyBorder="1" applyAlignment="1">
      <alignment horizontal="right"/>
    </xf>
    <xf numFmtId="164" fontId="1" fillId="0" borderId="2" xfId="0" applyNumberFormat="1" applyFont="1" applyFill="1" applyBorder="1" applyAlignment="1">
      <alignment horizontal="right"/>
    </xf>
    <xf numFmtId="164" fontId="2" fillId="0" borderId="0" xfId="0" applyNumberFormat="1" applyFont="1" applyFill="1" applyAlignment="1">
      <alignment horizontal="right" vertical="top" wrapText="1"/>
    </xf>
    <xf numFmtId="164" fontId="1" fillId="0" borderId="0" xfId="0" applyNumberFormat="1" applyFont="1" applyFill="1" applyAlignment="1">
      <alignment horizontal="right" vertical="top" wrapText="1"/>
    </xf>
    <xf numFmtId="164" fontId="2" fillId="0" borderId="2" xfId="0" applyNumberFormat="1" applyFont="1" applyFill="1" applyBorder="1" applyAlignment="1">
      <alignment horizontal="right" vertical="top" wrapText="1"/>
    </xf>
    <xf numFmtId="164" fontId="1" fillId="0" borderId="2" xfId="0" applyNumberFormat="1" applyFont="1" applyFill="1" applyBorder="1" applyAlignment="1">
      <alignment horizontal="right" vertical="top" wrapText="1"/>
    </xf>
    <xf numFmtId="164" fontId="2" fillId="0" borderId="3" xfId="0" applyNumberFormat="1" applyFont="1" applyFill="1" applyBorder="1" applyAlignment="1">
      <alignment horizontal="right" vertical="top" wrapText="1"/>
    </xf>
    <xf numFmtId="164" fontId="1" fillId="0" borderId="3" xfId="0" applyNumberFormat="1" applyFont="1" applyFill="1" applyBorder="1" applyAlignment="1">
      <alignment horizontal="right" vertical="top" wrapText="1"/>
    </xf>
    <xf numFmtId="0" fontId="3" fillId="0" borderId="1" xfId="0" applyFont="1" applyBorder="1" applyAlignment="1">
      <alignment horizontal="left" vertical="top" wrapText="1" indent="1"/>
    </xf>
    <xf numFmtId="0" fontId="3" fillId="0" borderId="2" xfId="0" applyFont="1" applyBorder="1" applyAlignment="1">
      <alignment horizontal="center" vertical="top"/>
    </xf>
    <xf numFmtId="0" fontId="3" fillId="0" borderId="0" xfId="0" applyFont="1" applyAlignment="1">
      <alignment horizontal="center" vertical="top"/>
    </xf>
    <xf numFmtId="0" fontId="3" fillId="0" borderId="0" xfId="0" applyFont="1" applyAlignment="1">
      <alignment horizontal="left" vertical="top" wrapText="1" indent="1"/>
    </xf>
    <xf numFmtId="0" fontId="4" fillId="0" borderId="0" xfId="0" applyFont="1" applyAlignment="1">
      <alignment horizontal="right"/>
    </xf>
    <xf numFmtId="0" fontId="3" fillId="0" borderId="2" xfId="0" applyFont="1" applyBorder="1" applyAlignment="1">
      <alignment horizontal="left" vertical="top" wrapText="1" indent="1"/>
    </xf>
    <xf numFmtId="0" fontId="4" fillId="0" borderId="2" xfId="0" applyFont="1" applyBorder="1" applyAlignment="1">
      <alignment horizontal="right"/>
    </xf>
    <xf numFmtId="0" fontId="1" fillId="0" borderId="0" xfId="0" applyFont="1" applyAlignment="1">
      <alignment horizontal="right"/>
    </xf>
    <xf numFmtId="0" fontId="3" fillId="0" borderId="1" xfId="0" applyFont="1" applyBorder="1" applyAlignment="1">
      <alignment horizontal="right" wrapText="1"/>
    </xf>
    <xf numFmtId="0" fontId="1" fillId="0" borderId="4" xfId="0" applyFont="1" applyBorder="1"/>
    <xf numFmtId="0" fontId="4" fillId="0" borderId="2" xfId="0" applyFont="1" applyBorder="1" applyAlignment="1">
      <alignment vertical="top" wrapText="1"/>
    </xf>
    <xf numFmtId="0" fontId="4" fillId="0" borderId="3" xfId="0" applyFont="1" applyBorder="1" applyAlignment="1">
      <alignment wrapText="1"/>
    </xf>
    <xf numFmtId="0" fontId="4" fillId="0" borderId="0" xfId="0" applyFont="1" applyAlignment="1">
      <alignment horizontal="right" vertical="top" wrapText="1"/>
    </xf>
    <xf numFmtId="0" fontId="3" fillId="0" borderId="2" xfId="0" applyFont="1" applyBorder="1" applyAlignment="1">
      <alignment wrapText="1"/>
    </xf>
    <xf numFmtId="0" fontId="2" fillId="0" borderId="1" xfId="0" applyFont="1" applyBorder="1" applyAlignment="1">
      <alignment horizontal="left" vertical="top" wrapText="1" indent="1"/>
    </xf>
    <xf numFmtId="0" fontId="2" fillId="0" borderId="1" xfId="0" applyFont="1" applyBorder="1" applyAlignment="1">
      <alignment horizontal="right" wrapText="1"/>
    </xf>
    <xf numFmtId="0" fontId="2" fillId="0" borderId="4" xfId="0" applyFont="1" applyBorder="1" applyAlignment="1">
      <alignment horizontal="right" wrapText="1"/>
    </xf>
    <xf numFmtId="0" fontId="1" fillId="0" borderId="4" xfId="0" applyFont="1" applyBorder="1" applyAlignment="1">
      <alignment horizontal="right" wrapText="1"/>
    </xf>
    <xf numFmtId="0" fontId="2" fillId="0" borderId="0" xfId="0" applyFont="1" applyBorder="1" applyAlignment="1">
      <alignment horizontal="right" wrapText="1"/>
    </xf>
    <xf numFmtId="0" fontId="1" fillId="0" borderId="0" xfId="0" applyFont="1" applyBorder="1" applyAlignment="1">
      <alignment horizontal="right" wrapText="1"/>
    </xf>
    <xf numFmtId="0" fontId="2" fillId="0" borderId="0" xfId="0" applyFont="1" applyAlignment="1">
      <alignment horizontal="left" wrapText="1" indent="1"/>
    </xf>
    <xf numFmtId="0" fontId="1" fillId="0" borderId="1" xfId="0" applyFont="1" applyBorder="1" applyAlignment="1">
      <alignment horizontal="right" wrapText="1"/>
    </xf>
    <xf numFmtId="0" fontId="1" fillId="0" borderId="3" xfId="0" applyFont="1" applyBorder="1" applyAlignment="1">
      <alignment horizontal="right" wrapText="1"/>
    </xf>
    <xf numFmtId="0" fontId="3" fillId="0" borderId="0" xfId="0" applyFont="1" applyAlignment="1">
      <alignment horizontal="left" indent="1"/>
    </xf>
    <xf numFmtId="0" fontId="2" fillId="0" borderId="0" xfId="0" applyFont="1" applyAlignment="1">
      <alignment horizontal="left" indent="1"/>
    </xf>
    <xf numFmtId="0" fontId="1" fillId="0" borderId="2" xfId="0" applyFont="1" applyBorder="1" applyAlignment="1">
      <alignment wrapText="1"/>
    </xf>
    <xf numFmtId="164" fontId="1" fillId="0" borderId="2" xfId="0" applyNumberFormat="1" applyFont="1" applyBorder="1" applyAlignment="1">
      <alignment horizontal="right" wrapText="1"/>
    </xf>
    <xf numFmtId="164" fontId="1" fillId="0" borderId="0" xfId="0" applyNumberFormat="1" applyFont="1" applyAlignment="1">
      <alignment wrapText="1"/>
    </xf>
    <xf numFmtId="164" fontId="2" fillId="0" borderId="1" xfId="0" applyNumberFormat="1" applyFont="1" applyBorder="1" applyAlignment="1">
      <alignment horizontal="right"/>
    </xf>
    <xf numFmtId="164" fontId="1" fillId="0" borderId="2" xfId="0" applyNumberFormat="1" applyFont="1" applyBorder="1" applyAlignment="1">
      <alignment horizontal="center" wrapText="1"/>
    </xf>
    <xf numFmtId="164" fontId="2" fillId="0" borderId="3" xfId="0" applyNumberFormat="1" applyFont="1" applyBorder="1" applyAlignment="1">
      <alignment horizontal="right"/>
    </xf>
    <xf numFmtId="0" fontId="5" fillId="0" borderId="2" xfId="0" applyFont="1" applyBorder="1" applyAlignment="1">
      <alignment horizontal="left" vertical="top" wrapText="1" indent="1"/>
    </xf>
    <xf numFmtId="0" fontId="3" fillId="0" borderId="1" xfId="0" applyFont="1" applyBorder="1" applyAlignment="1">
      <alignment horizontal="center" vertical="top" wrapText="1"/>
    </xf>
    <xf numFmtId="164" fontId="4" fillId="0" borderId="2" xfId="0" applyNumberFormat="1" applyFont="1" applyBorder="1" applyAlignment="1">
      <alignment horizontal="right" vertical="top"/>
    </xf>
    <xf numFmtId="0" fontId="4" fillId="0" borderId="1" xfId="0" applyFont="1" applyBorder="1"/>
    <xf numFmtId="0" fontId="4" fillId="0" borderId="0" xfId="0" applyFont="1" applyFill="1" applyAlignment="1">
      <alignment horizontal="left" vertical="top" wrapText="1" indent="1"/>
    </xf>
    <xf numFmtId="0" fontId="3" fillId="0" borderId="1" xfId="0" applyFont="1" applyFill="1" applyBorder="1" applyAlignment="1">
      <alignment vertical="top" wrapText="1"/>
    </xf>
    <xf numFmtId="0" fontId="4" fillId="0" borderId="1" xfId="0" applyFont="1" applyFill="1" applyBorder="1" applyAlignment="1">
      <alignment horizontal="right" wrapText="1"/>
    </xf>
    <xf numFmtId="0" fontId="4" fillId="0" borderId="0" xfId="0" applyFont="1" applyFill="1" applyAlignment="1">
      <alignment horizontal="right" wrapText="1"/>
    </xf>
    <xf numFmtId="0" fontId="3" fillId="0" borderId="0" xfId="0" applyFont="1" applyFill="1" applyAlignment="1">
      <alignment horizontal="right" wrapText="1"/>
    </xf>
    <xf numFmtId="0" fontId="4" fillId="0" borderId="0" xfId="0" applyFont="1" applyFill="1" applyAlignment="1">
      <alignment horizontal="right"/>
    </xf>
    <xf numFmtId="0" fontId="3" fillId="0" borderId="0" xfId="0" applyFont="1" applyFill="1" applyAlignment="1">
      <alignment horizontal="right"/>
    </xf>
    <xf numFmtId="0" fontId="4" fillId="0" borderId="2" xfId="0" applyFont="1" applyFill="1" applyBorder="1" applyAlignment="1">
      <alignment horizontal="right"/>
    </xf>
    <xf numFmtId="0" fontId="3" fillId="0" borderId="2" xfId="0" applyFont="1" applyFill="1" applyBorder="1" applyAlignment="1">
      <alignment horizontal="right"/>
    </xf>
    <xf numFmtId="0" fontId="2" fillId="0" borderId="0" xfId="0" applyFont="1" applyFill="1" applyAlignment="1">
      <alignment horizontal="right"/>
    </xf>
    <xf numFmtId="0" fontId="1" fillId="0" borderId="0" xfId="0" applyFont="1" applyFill="1" applyAlignment="1">
      <alignment horizontal="right"/>
    </xf>
    <xf numFmtId="164" fontId="3" fillId="0" borderId="0" xfId="0" applyNumberFormat="1" applyFont="1" applyFill="1" applyAlignment="1">
      <alignment horizontal="right"/>
    </xf>
    <xf numFmtId="164" fontId="3" fillId="0" borderId="2" xfId="0" applyNumberFormat="1" applyFont="1" applyFill="1" applyBorder="1" applyAlignment="1">
      <alignment horizontal="right" vertical="top" wrapText="1"/>
    </xf>
    <xf numFmtId="164" fontId="3" fillId="0" borderId="0" xfId="0" applyNumberFormat="1" applyFont="1" applyFill="1" applyAlignment="1">
      <alignment horizontal="right" vertical="top" wrapText="1"/>
    </xf>
    <xf numFmtId="0" fontId="0" fillId="2" borderId="10" xfId="0" applyFill="1" applyBorder="1"/>
    <xf numFmtId="0" fontId="0" fillId="2" borderId="4" xfId="0" applyFill="1" applyBorder="1"/>
    <xf numFmtId="0" fontId="0" fillId="2" borderId="9" xfId="0" applyFill="1" applyBorder="1"/>
    <xf numFmtId="0" fontId="6" fillId="2" borderId="11" xfId="0" applyFont="1" applyFill="1" applyBorder="1"/>
    <xf numFmtId="0" fontId="0" fillId="2" borderId="0" xfId="0" applyFill="1" applyBorder="1"/>
    <xf numFmtId="0" fontId="0" fillId="2" borderId="12" xfId="0" applyFill="1" applyBorder="1"/>
    <xf numFmtId="0" fontId="0" fillId="2" borderId="11" xfId="0" applyFill="1" applyBorder="1"/>
    <xf numFmtId="0" fontId="6" fillId="2" borderId="11" xfId="0" applyFont="1" applyFill="1" applyBorder="1" applyAlignment="1">
      <alignment horizontal="left" indent="1"/>
    </xf>
    <xf numFmtId="0" fontId="0" fillId="2" borderId="11" xfId="0" applyFill="1" applyBorder="1" applyAlignment="1">
      <alignment wrapText="1"/>
    </xf>
    <xf numFmtId="0" fontId="0" fillId="2" borderId="0" xfId="0" applyFill="1" applyBorder="1" applyAlignment="1">
      <alignment wrapText="1"/>
    </xf>
    <xf numFmtId="0" fontId="0" fillId="2" borderId="7" xfId="0" applyFill="1" applyBorder="1"/>
    <xf numFmtId="0" fontId="0" fillId="2" borderId="2" xfId="0" applyFill="1" applyBorder="1"/>
    <xf numFmtId="0" fontId="0" fillId="2" borderId="8" xfId="0" applyFill="1" applyBorder="1"/>
    <xf numFmtId="0" fontId="4" fillId="0" borderId="1" xfId="0" applyFont="1" applyBorder="1" applyAlignment="1">
      <alignment horizontal="center" wrapText="1"/>
    </xf>
    <xf numFmtId="0" fontId="1" fillId="0" borderId="4" xfId="0" applyFont="1" applyBorder="1" applyAlignment="1">
      <alignment horizontal="right" wrapText="1"/>
    </xf>
    <xf numFmtId="0" fontId="1" fillId="0" borderId="0" xfId="0" applyFont="1" applyBorder="1" applyAlignment="1">
      <alignment horizontal="right" wrapText="1"/>
    </xf>
    <xf numFmtId="0" fontId="1" fillId="0" borderId="2" xfId="0" applyFont="1" applyBorder="1" applyAlignment="1">
      <alignment horizontal="right"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2" xfId="0" applyFont="1" applyBorder="1" applyAlignment="1">
      <alignment horizontal="center" wrapText="1"/>
    </xf>
    <xf numFmtId="0" fontId="3" fillId="0" borderId="1" xfId="0" applyFont="1" applyBorder="1" applyAlignment="1">
      <alignment horizontal="center" vertical="top" wrapText="1"/>
    </xf>
    <xf numFmtId="0" fontId="3" fillId="0" borderId="1" xfId="0" applyFont="1" applyBorder="1" applyAlignment="1">
      <alignment horizontal="center" wrapText="1"/>
    </xf>
    <xf numFmtId="0" fontId="3" fillId="0" borderId="0" xfId="0" applyFont="1" applyAlignment="1">
      <alignment horizontal="right" wrapText="1"/>
    </xf>
    <xf numFmtId="164" fontId="4" fillId="0" borderId="0" xfId="0" applyNumberFormat="1" applyFont="1" applyAlignment="1">
      <alignment horizontal="right"/>
    </xf>
    <xf numFmtId="164" fontId="1" fillId="0" borderId="0" xfId="0" applyNumberFormat="1" applyFont="1" applyAlignment="1">
      <alignment horizontal="right"/>
    </xf>
    <xf numFmtId="164" fontId="4" fillId="0" borderId="0" xfId="0" applyNumberFormat="1" applyFont="1" applyAlignment="1">
      <alignment horizontal="right" wrapText="1"/>
    </xf>
    <xf numFmtId="0" fontId="3" fillId="0" borderId="4" xfId="0" applyFont="1" applyBorder="1" applyAlignment="1">
      <alignment horizontal="center" wrapText="1"/>
    </xf>
    <xf numFmtId="0" fontId="3" fillId="0" borderId="0" xfId="0" applyFont="1" applyAlignment="1">
      <alignment horizontal="center" wrapText="1"/>
    </xf>
    <xf numFmtId="0" fontId="3" fillId="0" borderId="2"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7" xfId="0" applyFont="1" applyBorder="1" applyAlignment="1">
      <alignment horizontal="center" wrapText="1"/>
    </xf>
    <xf numFmtId="0" fontId="3" fillId="0" borderId="4" xfId="0" applyFont="1" applyBorder="1" applyAlignment="1">
      <alignment vertical="top" wrapText="1"/>
    </xf>
    <xf numFmtId="0" fontId="3" fillId="0" borderId="0" xfId="0" applyFont="1" applyAlignment="1">
      <alignment vertical="top" wrapText="1"/>
    </xf>
    <xf numFmtId="0" fontId="3" fillId="0" borderId="2" xfId="0" applyFont="1" applyBorder="1" applyAlignment="1">
      <alignment vertical="top" wrapText="1"/>
    </xf>
    <xf numFmtId="0" fontId="3" fillId="0" borderId="9" xfId="0" applyFont="1" applyBorder="1" applyAlignment="1">
      <alignment horizontal="center" wrapText="1"/>
    </xf>
    <xf numFmtId="0" fontId="3" fillId="0" borderId="12" xfId="0" applyFont="1" applyBorder="1" applyAlignment="1">
      <alignment horizontal="center" wrapText="1"/>
    </xf>
    <xf numFmtId="0" fontId="3" fillId="0" borderId="8" xfId="0" applyFont="1" applyBorder="1" applyAlignment="1">
      <alignment horizontal="center" wrapText="1"/>
    </xf>
    <xf numFmtId="0" fontId="4" fillId="0" borderId="0" xfId="0" applyFont="1" applyFill="1" applyAlignment="1">
      <alignment vertical="top" wrapText="1"/>
    </xf>
    <xf numFmtId="0" fontId="4" fillId="0" borderId="2" xfId="0" applyFont="1" applyFill="1" applyBorder="1" applyAlignment="1">
      <alignment vertical="top" wrapText="1"/>
    </xf>
    <xf numFmtId="164" fontId="2" fillId="0" borderId="0" xfId="0" applyNumberFormat="1" applyFont="1" applyFill="1" applyAlignment="1">
      <alignment horizontal="right"/>
    </xf>
    <xf numFmtId="164" fontId="3" fillId="0" borderId="0" xfId="0" applyNumberFormat="1" applyFont="1" applyFill="1" applyAlignment="1">
      <alignment horizontal="right"/>
    </xf>
    <xf numFmtId="0" fontId="7" fillId="0" borderId="0" xfId="0" applyFont="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xdr:col>
      <xdr:colOff>68037</xdr:colOff>
      <xdr:row>30</xdr:row>
      <xdr:rowOff>0</xdr:rowOff>
    </xdr:from>
    <xdr:to>
      <xdr:col>12</xdr:col>
      <xdr:colOff>502229</xdr:colOff>
      <xdr:row>37</xdr:row>
      <xdr:rowOff>138546</xdr:rowOff>
    </xdr:to>
    <xdr:sp macro="" textlink="">
      <xdr:nvSpPr>
        <xdr:cNvPr id="2" name="Rectangle 1"/>
        <xdr:cNvSpPr/>
      </xdr:nvSpPr>
      <xdr:spPr>
        <a:xfrm>
          <a:off x="674173" y="5732318"/>
          <a:ext cx="7101692" cy="1472046"/>
        </a:xfrm>
        <a:prstGeom prst="rect">
          <a:avLst/>
        </a:prstGeom>
        <a:ln w="3175">
          <a:noFill/>
        </a:ln>
      </xdr:spPr>
      <xdr:style>
        <a:lnRef idx="2">
          <a:schemeClr val="accent3"/>
        </a:lnRef>
        <a:fillRef idx="1">
          <a:schemeClr val="lt1"/>
        </a:fillRef>
        <a:effectRef idx="0">
          <a:schemeClr val="accent3"/>
        </a:effectRef>
        <a:fontRef idx="minor">
          <a:schemeClr val="dk1"/>
        </a:fontRef>
      </xdr:style>
      <xdr:txBody>
        <a:bodyPr wrap="square">
          <a:noAutofit/>
        </a:bodyPr>
        <a:lstStyle>
          <a:defPPr>
            <a:defRPr lang="tr-TR"/>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marL="342900" indent="-342900" algn="ctr">
            <a:lnSpc>
              <a:spcPts val="1400"/>
            </a:lnSpc>
            <a:spcBef>
              <a:spcPts val="200"/>
            </a:spcBef>
            <a:spcAft>
              <a:spcPts val="200"/>
            </a:spcAft>
          </a:pPr>
          <a:endParaRPr lang="en-US" sz="3800" b="1">
            <a:solidFill>
              <a:schemeClr val="bg1"/>
            </a:solidFill>
            <a:latin typeface="Calibri" pitchFamily="34" charset="0"/>
          </a:endParaRPr>
        </a:p>
        <a:p>
          <a:pPr marL="342900" indent="-342900" algn="ctr">
            <a:lnSpc>
              <a:spcPts val="1400"/>
            </a:lnSpc>
            <a:spcBef>
              <a:spcPts val="200"/>
            </a:spcBef>
            <a:spcAft>
              <a:spcPts val="200"/>
            </a:spcAft>
          </a:pPr>
          <a:endParaRPr lang="en-US" sz="3800" b="1">
            <a:solidFill>
              <a:schemeClr val="bg1"/>
            </a:solidFill>
            <a:latin typeface="Calibri" pitchFamily="34" charset="0"/>
          </a:endParaRPr>
        </a:p>
        <a:p>
          <a:pPr marL="342900" indent="-342900" algn="ctr">
            <a:lnSpc>
              <a:spcPts val="1400"/>
            </a:lnSpc>
            <a:spcBef>
              <a:spcPts val="200"/>
            </a:spcBef>
            <a:spcAft>
              <a:spcPts val="200"/>
            </a:spcAft>
          </a:pPr>
          <a:r>
            <a:rPr lang="en-US" sz="3800" b="1">
              <a:solidFill>
                <a:srgbClr val="002060"/>
              </a:solidFill>
              <a:latin typeface="Calibri" pitchFamily="34" charset="0"/>
            </a:rPr>
            <a:t>Türk Telekom</a:t>
          </a:r>
          <a:r>
            <a:rPr lang="tr-TR" sz="3800" b="1">
              <a:solidFill>
                <a:srgbClr val="002060"/>
              </a:solidFill>
              <a:latin typeface="Calibri" pitchFamily="34" charset="0"/>
            </a:rPr>
            <a:t> </a:t>
          </a:r>
          <a:r>
            <a:rPr lang="en-US" sz="3800" b="1">
              <a:solidFill>
                <a:srgbClr val="002060"/>
              </a:solidFill>
              <a:latin typeface="Calibri" pitchFamily="34" charset="0"/>
            </a:rPr>
            <a:t>Investor Relations</a:t>
          </a:r>
          <a:endParaRPr lang="en-US" sz="3800">
            <a:solidFill>
              <a:schemeClr val="bg1"/>
            </a:solidFill>
            <a:latin typeface="Calibri" pitchFamily="34" charset="0"/>
          </a:endParaRPr>
        </a:p>
      </xdr:txBody>
    </xdr:sp>
    <xdr:clientData/>
  </xdr:twoCellAnchor>
  <xdr:twoCellAnchor>
    <xdr:from>
      <xdr:col>1</xdr:col>
      <xdr:colOff>81643</xdr:colOff>
      <xdr:row>3</xdr:row>
      <xdr:rowOff>85725</xdr:rowOff>
    </xdr:from>
    <xdr:to>
      <xdr:col>12</xdr:col>
      <xdr:colOff>553189</xdr:colOff>
      <xdr:row>10</xdr:row>
      <xdr:rowOff>104775</xdr:rowOff>
    </xdr:to>
    <xdr:sp macro="" textlink="">
      <xdr:nvSpPr>
        <xdr:cNvPr id="3" name="Rectangle 2"/>
        <xdr:cNvSpPr/>
      </xdr:nvSpPr>
      <xdr:spPr>
        <a:xfrm>
          <a:off x="653143" y="476250"/>
          <a:ext cx="8358246" cy="1352550"/>
        </a:xfrm>
        <a:prstGeom prst="rect">
          <a:avLst/>
        </a:prstGeom>
        <a:ln w="3175">
          <a:noFill/>
        </a:ln>
      </xdr:spPr>
      <xdr:style>
        <a:lnRef idx="2">
          <a:schemeClr val="accent3"/>
        </a:lnRef>
        <a:fillRef idx="1">
          <a:schemeClr val="lt1"/>
        </a:fillRef>
        <a:effectRef idx="0">
          <a:schemeClr val="accent3"/>
        </a:effectRef>
        <a:fontRef idx="minor">
          <a:schemeClr val="dk1"/>
        </a:fontRef>
      </xdr:style>
      <xdr:txBody>
        <a:bodyPr wrap="square">
          <a:noAutofit/>
        </a:bodyPr>
        <a:lstStyle>
          <a:defPPr>
            <a:defRPr lang="tr-TR"/>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marL="342900" indent="-342900" algn="ctr">
            <a:lnSpc>
              <a:spcPts val="1400"/>
            </a:lnSpc>
            <a:spcBef>
              <a:spcPts val="200"/>
            </a:spcBef>
            <a:spcAft>
              <a:spcPts val="200"/>
            </a:spcAft>
          </a:pPr>
          <a:endParaRPr lang="en-US" sz="3600" b="1">
            <a:solidFill>
              <a:schemeClr val="bg1"/>
            </a:solidFill>
            <a:latin typeface="Calibri" pitchFamily="34" charset="0"/>
          </a:endParaRPr>
        </a:p>
        <a:p>
          <a:pPr marL="342900" indent="-342900" algn="ctr">
            <a:lnSpc>
              <a:spcPts val="1400"/>
            </a:lnSpc>
            <a:spcBef>
              <a:spcPts val="200"/>
            </a:spcBef>
            <a:spcAft>
              <a:spcPts val="200"/>
            </a:spcAft>
          </a:pPr>
          <a:endParaRPr lang="en-US" sz="3600" b="1">
            <a:solidFill>
              <a:schemeClr val="bg1"/>
            </a:solidFill>
            <a:latin typeface="Calibri" pitchFamily="34" charset="0"/>
          </a:endParaRPr>
        </a:p>
        <a:p>
          <a:pPr marL="342900" indent="-342900" algn="ctr">
            <a:lnSpc>
              <a:spcPts val="1400"/>
            </a:lnSpc>
            <a:spcBef>
              <a:spcPts val="200"/>
            </a:spcBef>
            <a:spcAft>
              <a:spcPts val="200"/>
            </a:spcAft>
          </a:pPr>
          <a:r>
            <a:rPr lang="en-US" sz="3600" b="1">
              <a:solidFill>
                <a:srgbClr val="002060"/>
              </a:solidFill>
              <a:latin typeface="Calibri" pitchFamily="34" charset="0"/>
            </a:rPr>
            <a:t>Türk Telekom</a:t>
          </a:r>
          <a:endParaRPr lang="tr-TR" sz="3600" b="1">
            <a:solidFill>
              <a:srgbClr val="002060"/>
            </a:solidFill>
            <a:latin typeface="Calibri" pitchFamily="34" charset="0"/>
          </a:endParaRPr>
        </a:p>
        <a:p>
          <a:pPr marL="342900" indent="-342900" algn="ctr">
            <a:lnSpc>
              <a:spcPts val="1400"/>
            </a:lnSpc>
            <a:spcBef>
              <a:spcPts val="200"/>
            </a:spcBef>
            <a:spcAft>
              <a:spcPts val="200"/>
            </a:spcAft>
          </a:pPr>
          <a:endParaRPr lang="tr-TR" sz="3600" b="1">
            <a:solidFill>
              <a:srgbClr val="002060"/>
            </a:solidFill>
            <a:latin typeface="Calibri" pitchFamily="34" charset="0"/>
          </a:endParaRPr>
        </a:p>
        <a:p>
          <a:pPr marL="342900" indent="-342900" algn="ctr">
            <a:lnSpc>
              <a:spcPts val="1400"/>
            </a:lnSpc>
            <a:spcBef>
              <a:spcPts val="200"/>
            </a:spcBef>
            <a:spcAft>
              <a:spcPts val="200"/>
            </a:spcAft>
          </a:pPr>
          <a:r>
            <a:rPr lang="tr-TR" sz="3600" b="1">
              <a:solidFill>
                <a:srgbClr val="002060"/>
              </a:solidFill>
              <a:latin typeface="Calibri" pitchFamily="34" charset="0"/>
            </a:rPr>
            <a:t>2010 Q3</a:t>
          </a:r>
          <a:r>
            <a:rPr lang="tr-TR" sz="3600" b="1" baseline="0">
              <a:solidFill>
                <a:srgbClr val="002060"/>
              </a:solidFill>
              <a:latin typeface="Calibri" pitchFamily="34" charset="0"/>
            </a:rPr>
            <a:t> </a:t>
          </a:r>
          <a:r>
            <a:rPr lang="en-US" sz="3600" b="1">
              <a:solidFill>
                <a:srgbClr val="002060"/>
              </a:solidFill>
              <a:latin typeface="Calibri" pitchFamily="34" charset="0"/>
            </a:rPr>
            <a:t>Financial </a:t>
          </a:r>
          <a:r>
            <a:rPr lang="tr-TR" sz="3600" b="1">
              <a:solidFill>
                <a:srgbClr val="002060"/>
              </a:solidFill>
              <a:latin typeface="Calibri" pitchFamily="34" charset="0"/>
            </a:rPr>
            <a:t>Statements</a:t>
          </a:r>
          <a:endParaRPr lang="en-US" sz="3600">
            <a:solidFill>
              <a:schemeClr val="bg1"/>
            </a:solidFill>
            <a:latin typeface="Calibri" pitchFamily="34" charset="0"/>
          </a:endParaRPr>
        </a:p>
      </xdr:txBody>
    </xdr:sp>
    <xdr:clientData/>
  </xdr:twoCellAnchor>
  <xdr:twoCellAnchor>
    <xdr:from>
      <xdr:col>2</xdr:col>
      <xdr:colOff>189881</xdr:colOff>
      <xdr:row>35</xdr:row>
      <xdr:rowOff>159574</xdr:rowOff>
    </xdr:from>
    <xdr:to>
      <xdr:col>11</xdr:col>
      <xdr:colOff>80386</xdr:colOff>
      <xdr:row>44</xdr:row>
      <xdr:rowOff>117327</xdr:rowOff>
    </xdr:to>
    <xdr:sp macro="" textlink="">
      <xdr:nvSpPr>
        <xdr:cNvPr id="4" name="6 Dikdörtgen"/>
        <xdr:cNvSpPr/>
      </xdr:nvSpPr>
      <xdr:spPr>
        <a:xfrm>
          <a:off x="1402154" y="6844392"/>
          <a:ext cx="5345732" cy="1672253"/>
        </a:xfrm>
        <a:prstGeom prst="rect">
          <a:avLst/>
        </a:prstGeom>
        <a:solidFill>
          <a:sysClr val="window" lastClr="FFFFFF"/>
        </a:solidFill>
      </xdr:spPr>
      <xdr:txBody>
        <a:bodyPr wrap="square">
          <a:spAutoFit/>
        </a:bodyPr>
        <a:lstStyle>
          <a:defPPr>
            <a:defRPr lang="tr-TR"/>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marL="342900" indent="-342900" algn="ctr">
            <a:spcBef>
              <a:spcPts val="200"/>
            </a:spcBef>
            <a:spcAft>
              <a:spcPts val="200"/>
            </a:spcAft>
          </a:pPr>
          <a:r>
            <a:rPr lang="en-US" sz="3200" b="1" u="sng">
              <a:solidFill>
                <a:srgbClr val="002060"/>
              </a:solidFill>
              <a:latin typeface="Calibri" pitchFamily="34" charset="0"/>
            </a:rPr>
            <a:t>ir@turktelekom.com.tr </a:t>
          </a:r>
        </a:p>
        <a:p>
          <a:pPr marL="342900" indent="-342900" algn="ctr">
            <a:spcBef>
              <a:spcPts val="200"/>
            </a:spcBef>
            <a:spcAft>
              <a:spcPts val="200"/>
            </a:spcAft>
          </a:pPr>
          <a:r>
            <a:rPr lang="en-US" sz="3200" b="1" u="sng">
              <a:solidFill>
                <a:srgbClr val="002060"/>
              </a:solidFill>
              <a:latin typeface="Calibri" pitchFamily="34" charset="0"/>
            </a:rPr>
            <a:t>www.turktelekom.com.tr </a:t>
          </a:r>
        </a:p>
        <a:p>
          <a:pPr marL="342900" indent="-342900" algn="ctr">
            <a:spcBef>
              <a:spcPts val="200"/>
            </a:spcBef>
            <a:spcAft>
              <a:spcPts val="200"/>
            </a:spcAft>
          </a:pPr>
          <a:r>
            <a:rPr lang="en-US" sz="3200" b="1">
              <a:solidFill>
                <a:srgbClr val="002060"/>
              </a:solidFill>
              <a:latin typeface="Calibri" pitchFamily="34" charset="0"/>
            </a:rPr>
            <a:t>+90 (212) 306 8080</a:t>
          </a:r>
          <a:endParaRPr lang="en-US" sz="3200">
            <a:solidFill>
              <a:srgbClr val="002060"/>
            </a:solidFill>
          </a:endParaRPr>
        </a:p>
      </xdr:txBody>
    </xdr:sp>
    <xdr:clientData/>
  </xdr:twoCellAnchor>
  <xdr:twoCellAnchor>
    <xdr:from>
      <xdr:col>2</xdr:col>
      <xdr:colOff>294409</xdr:colOff>
      <xdr:row>45</xdr:row>
      <xdr:rowOff>86590</xdr:rowOff>
    </xdr:from>
    <xdr:to>
      <xdr:col>10</xdr:col>
      <xdr:colOff>503093</xdr:colOff>
      <xdr:row>50</xdr:row>
      <xdr:rowOff>153265</xdr:rowOff>
    </xdr:to>
    <xdr:sp macro="" textlink="">
      <xdr:nvSpPr>
        <xdr:cNvPr id="7" name="TextBox 6"/>
        <xdr:cNvSpPr txBox="1"/>
      </xdr:nvSpPr>
      <xdr:spPr>
        <a:xfrm>
          <a:off x="1506682" y="8676408"/>
          <a:ext cx="50577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tr-TR" sz="1100">
              <a:solidFill>
                <a:schemeClr val="dk1"/>
              </a:solidFill>
              <a:latin typeface="+mn-lt"/>
              <a:ea typeface="+mn-ea"/>
              <a:cs typeface="+mn-cs"/>
            </a:rPr>
            <a:t>Disclaimer:  Data presented here is a convenient copy of data from the financial statements. While Turk Telekom takes reasonable care to ensure the accuracy of the information on this document, it shall not be held responsible for any losses or liabilities arising from the use of information. This file shall be used with the accompanying financial statements available on our website.</a:t>
          </a:r>
        </a:p>
        <a:p>
          <a:endParaRPr lang="tr-TR" sz="1100"/>
        </a:p>
      </xdr:txBody>
    </xdr:sp>
    <xdr:clientData/>
  </xdr:twoCellAnchor>
  <xdr:twoCellAnchor editAs="oneCell">
    <xdr:from>
      <xdr:col>2</xdr:col>
      <xdr:colOff>155863</xdr:colOff>
      <xdr:row>8</xdr:row>
      <xdr:rowOff>69273</xdr:rowOff>
    </xdr:from>
    <xdr:to>
      <xdr:col>11</xdr:col>
      <xdr:colOff>461356</xdr:colOff>
      <xdr:row>32</xdr:row>
      <xdr:rowOff>109365</xdr:rowOff>
    </xdr:to>
    <xdr:pic>
      <xdr:nvPicPr>
        <xdr:cNvPr id="8" name="Picture 7" descr="C:\Users\191232\AppData\Local\Microsoft\Windows\Temporary Internet Files\Content.Outlook\0GQFPNOZ\TT_Grup_Küre2010.gif"/>
        <xdr:cNvPicPr/>
      </xdr:nvPicPr>
      <xdr:blipFill>
        <a:blip xmlns:r="http://schemas.openxmlformats.org/officeDocument/2006/relationships" r:embed="rId1" cstate="print"/>
        <a:srcRect/>
        <a:stretch>
          <a:fillRect/>
        </a:stretch>
      </xdr:blipFill>
      <xdr:spPr bwMode="auto">
        <a:xfrm>
          <a:off x="1368136" y="1610591"/>
          <a:ext cx="5760720" cy="46120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52"/>
  <sheetViews>
    <sheetView tabSelected="1" zoomScale="55" zoomScaleNormal="55" workbookViewId="0">
      <selection activeCell="A3" sqref="A3"/>
    </sheetView>
  </sheetViews>
  <sheetFormatPr defaultRowHeight="14.4" x14ac:dyDescent="0.3"/>
  <sheetData>
    <row r="2" spans="2:13" ht="15" thickBot="1" x14ac:dyDescent="0.35"/>
    <row r="3" spans="2:13" x14ac:dyDescent="0.3">
      <c r="B3" s="138"/>
      <c r="C3" s="139"/>
      <c r="D3" s="139"/>
      <c r="E3" s="139"/>
      <c r="F3" s="139"/>
      <c r="G3" s="139"/>
      <c r="H3" s="139"/>
      <c r="I3" s="139"/>
      <c r="J3" s="139"/>
      <c r="K3" s="139"/>
      <c r="L3" s="139"/>
      <c r="M3" s="140"/>
    </row>
    <row r="4" spans="2:13" x14ac:dyDescent="0.3">
      <c r="B4" s="141"/>
      <c r="C4" s="142"/>
      <c r="D4" s="142"/>
      <c r="E4" s="142"/>
      <c r="F4" s="142"/>
      <c r="G4" s="142"/>
      <c r="H4" s="142"/>
      <c r="I4" s="142"/>
      <c r="J4" s="142"/>
      <c r="K4" s="142"/>
      <c r="L4" s="142"/>
      <c r="M4" s="143"/>
    </row>
    <row r="5" spans="2:13" x14ac:dyDescent="0.3">
      <c r="B5" s="141"/>
      <c r="C5" s="142"/>
      <c r="D5" s="142"/>
      <c r="E5" s="142"/>
      <c r="F5" s="142"/>
      <c r="G5" s="142"/>
      <c r="H5" s="142"/>
      <c r="I5" s="142"/>
      <c r="J5" s="142"/>
      <c r="K5" s="142"/>
      <c r="L5" s="142"/>
      <c r="M5" s="143"/>
    </row>
    <row r="6" spans="2:13" x14ac:dyDescent="0.3">
      <c r="B6" s="144"/>
      <c r="C6" s="142"/>
      <c r="D6" s="142"/>
      <c r="E6" s="142"/>
      <c r="F6" s="142"/>
      <c r="G6" s="142"/>
      <c r="H6" s="142"/>
      <c r="I6" s="142"/>
      <c r="J6" s="142"/>
      <c r="K6" s="142"/>
      <c r="L6" s="142"/>
      <c r="M6" s="143"/>
    </row>
    <row r="7" spans="2:13" x14ac:dyDescent="0.3">
      <c r="B7" s="144"/>
      <c r="C7" s="142"/>
      <c r="D7" s="142"/>
      <c r="E7" s="142"/>
      <c r="F7" s="142"/>
      <c r="G7" s="142"/>
      <c r="H7" s="142"/>
      <c r="I7" s="142"/>
      <c r="J7" s="142"/>
      <c r="K7" s="142"/>
      <c r="L7" s="142"/>
      <c r="M7" s="143"/>
    </row>
    <row r="8" spans="2:13" x14ac:dyDescent="0.3">
      <c r="B8" s="141"/>
      <c r="C8" s="142"/>
      <c r="D8" s="142"/>
      <c r="E8" s="142"/>
      <c r="F8" s="142"/>
      <c r="G8" s="142"/>
      <c r="H8" s="142"/>
      <c r="I8" s="142"/>
      <c r="J8" s="142"/>
      <c r="K8" s="142"/>
      <c r="L8" s="142"/>
      <c r="M8" s="143"/>
    </row>
    <row r="9" spans="2:13" x14ac:dyDescent="0.3">
      <c r="B9" s="145"/>
      <c r="C9" s="142"/>
      <c r="D9" s="142"/>
      <c r="E9" s="142"/>
      <c r="F9" s="142"/>
      <c r="G9" s="142"/>
      <c r="H9" s="142"/>
      <c r="I9" s="142"/>
      <c r="J9" s="142"/>
      <c r="K9" s="142"/>
      <c r="L9" s="142"/>
      <c r="M9" s="143"/>
    </row>
    <row r="10" spans="2:13" x14ac:dyDescent="0.3">
      <c r="B10" s="145"/>
      <c r="C10" s="142"/>
      <c r="D10" s="142"/>
      <c r="E10" s="142"/>
      <c r="F10" s="142"/>
      <c r="G10" s="142"/>
      <c r="H10" s="142"/>
      <c r="I10" s="142"/>
      <c r="J10" s="142"/>
      <c r="K10" s="142"/>
      <c r="L10" s="142"/>
      <c r="M10" s="143"/>
    </row>
    <row r="11" spans="2:13" x14ac:dyDescent="0.3">
      <c r="B11" s="144"/>
      <c r="C11" s="142"/>
      <c r="D11" s="142"/>
      <c r="E11" s="142"/>
      <c r="F11" s="142"/>
      <c r="G11" s="142"/>
      <c r="H11" s="142"/>
      <c r="I11" s="142"/>
      <c r="J11" s="142"/>
      <c r="K11" s="142"/>
      <c r="L11" s="142"/>
      <c r="M11" s="143"/>
    </row>
    <row r="12" spans="2:13" x14ac:dyDescent="0.3">
      <c r="B12" s="144"/>
      <c r="C12" s="142"/>
      <c r="D12" s="142"/>
      <c r="E12" s="142"/>
      <c r="F12" s="142"/>
      <c r="G12" s="142"/>
      <c r="H12" s="142"/>
      <c r="I12" s="142"/>
      <c r="J12" s="142"/>
      <c r="K12" s="142"/>
      <c r="L12" s="142"/>
      <c r="M12" s="143"/>
    </row>
    <row r="13" spans="2:13" x14ac:dyDescent="0.3">
      <c r="B13" s="144"/>
      <c r="C13" s="142"/>
      <c r="D13" s="142"/>
      <c r="E13" s="142"/>
      <c r="F13" s="142"/>
      <c r="G13" s="142"/>
      <c r="H13" s="142"/>
      <c r="I13" s="142"/>
      <c r="J13" s="142"/>
      <c r="K13" s="142"/>
      <c r="L13" s="142"/>
      <c r="M13" s="143"/>
    </row>
    <row r="14" spans="2:13" x14ac:dyDescent="0.3">
      <c r="B14" s="144"/>
      <c r="C14" s="142"/>
      <c r="D14" s="142"/>
      <c r="E14" s="142"/>
      <c r="F14" s="142"/>
      <c r="G14" s="142"/>
      <c r="H14" s="142"/>
      <c r="I14" s="142"/>
      <c r="J14" s="142"/>
      <c r="K14" s="142"/>
      <c r="L14" s="142"/>
      <c r="M14" s="143"/>
    </row>
    <row r="15" spans="2:13" x14ac:dyDescent="0.3">
      <c r="B15" s="144"/>
      <c r="C15" s="142"/>
      <c r="D15" s="142"/>
      <c r="E15" s="142"/>
      <c r="F15" s="142"/>
      <c r="G15" s="142"/>
      <c r="H15" s="142"/>
      <c r="I15" s="142"/>
      <c r="J15" s="142"/>
      <c r="K15" s="142"/>
      <c r="L15" s="142"/>
      <c r="M15" s="143"/>
    </row>
    <row r="16" spans="2:13" x14ac:dyDescent="0.3">
      <c r="B16" s="144"/>
      <c r="C16" s="142"/>
      <c r="D16" s="142"/>
      <c r="E16" s="142"/>
      <c r="F16" s="142"/>
      <c r="G16" s="142"/>
      <c r="H16" s="142"/>
      <c r="I16" s="142"/>
      <c r="J16" s="142"/>
      <c r="K16" s="142"/>
      <c r="L16" s="142"/>
      <c r="M16" s="143"/>
    </row>
    <row r="17" spans="2:13" x14ac:dyDescent="0.3">
      <c r="B17" s="144"/>
      <c r="C17" s="142"/>
      <c r="D17" s="142"/>
      <c r="E17" s="142"/>
      <c r="F17" s="142"/>
      <c r="G17" s="142"/>
      <c r="H17" s="142"/>
      <c r="I17" s="142"/>
      <c r="J17" s="142"/>
      <c r="K17" s="142"/>
      <c r="L17" s="142"/>
      <c r="M17" s="143"/>
    </row>
    <row r="18" spans="2:13" x14ac:dyDescent="0.3">
      <c r="B18" s="144"/>
      <c r="C18" s="142"/>
      <c r="D18" s="142"/>
      <c r="E18" s="142"/>
      <c r="F18" s="142"/>
      <c r="G18" s="142"/>
      <c r="H18" s="142"/>
      <c r="I18" s="142"/>
      <c r="J18" s="142"/>
      <c r="K18" s="142"/>
      <c r="L18" s="142"/>
      <c r="M18" s="143"/>
    </row>
    <row r="19" spans="2:13" x14ac:dyDescent="0.3">
      <c r="B19" s="144"/>
      <c r="C19" s="142"/>
      <c r="D19" s="142"/>
      <c r="E19" s="142"/>
      <c r="F19" s="142"/>
      <c r="G19" s="142"/>
      <c r="H19" s="142"/>
      <c r="I19" s="142"/>
      <c r="J19" s="142"/>
      <c r="K19" s="142"/>
      <c r="L19" s="142"/>
      <c r="M19" s="143"/>
    </row>
    <row r="20" spans="2:13" x14ac:dyDescent="0.3">
      <c r="B20" s="144"/>
      <c r="C20" s="142"/>
      <c r="D20" s="142"/>
      <c r="E20" s="142"/>
      <c r="F20" s="142"/>
      <c r="G20" s="142"/>
      <c r="H20" s="142"/>
      <c r="I20" s="142"/>
      <c r="J20" s="142"/>
      <c r="K20" s="142"/>
      <c r="L20" s="142"/>
      <c r="M20" s="143"/>
    </row>
    <row r="21" spans="2:13" x14ac:dyDescent="0.3">
      <c r="B21" s="144"/>
      <c r="C21" s="142"/>
      <c r="D21" s="142"/>
      <c r="E21" s="142"/>
      <c r="F21" s="142"/>
      <c r="G21" s="142"/>
      <c r="H21" s="142"/>
      <c r="I21" s="142"/>
      <c r="J21" s="142"/>
      <c r="K21" s="142"/>
      <c r="L21" s="142"/>
      <c r="M21" s="143"/>
    </row>
    <row r="22" spans="2:13" x14ac:dyDescent="0.3">
      <c r="B22" s="144"/>
      <c r="C22" s="142"/>
      <c r="D22" s="142"/>
      <c r="E22" s="142"/>
      <c r="F22" s="142"/>
      <c r="G22" s="142"/>
      <c r="H22" s="142"/>
      <c r="I22" s="142"/>
      <c r="J22" s="142"/>
      <c r="K22" s="142"/>
      <c r="L22" s="142"/>
      <c r="M22" s="143"/>
    </row>
    <row r="23" spans="2:13" x14ac:dyDescent="0.3">
      <c r="B23" s="144"/>
      <c r="C23" s="142"/>
      <c r="D23" s="142"/>
      <c r="E23" s="142"/>
      <c r="F23" s="142"/>
      <c r="G23" s="142"/>
      <c r="H23" s="142"/>
      <c r="I23" s="142"/>
      <c r="J23" s="142"/>
      <c r="K23" s="142"/>
      <c r="L23" s="142"/>
      <c r="M23" s="143"/>
    </row>
    <row r="24" spans="2:13" x14ac:dyDescent="0.3">
      <c r="B24" s="144"/>
      <c r="C24" s="142"/>
      <c r="D24" s="142"/>
      <c r="E24" s="142"/>
      <c r="F24" s="142"/>
      <c r="G24" s="142"/>
      <c r="H24" s="142"/>
      <c r="I24" s="142"/>
      <c r="J24" s="142"/>
      <c r="K24" s="142"/>
      <c r="L24" s="142"/>
      <c r="M24" s="143"/>
    </row>
    <row r="25" spans="2:13" x14ac:dyDescent="0.3">
      <c r="B25" s="144"/>
      <c r="C25" s="142"/>
      <c r="D25" s="142"/>
      <c r="E25" s="142"/>
      <c r="F25" s="142"/>
      <c r="G25" s="142"/>
      <c r="H25" s="142"/>
      <c r="I25" s="142"/>
      <c r="J25" s="142"/>
      <c r="K25" s="142"/>
      <c r="L25" s="142"/>
      <c r="M25" s="143"/>
    </row>
    <row r="26" spans="2:13" x14ac:dyDescent="0.3">
      <c r="B26" s="144"/>
      <c r="C26" s="142"/>
      <c r="D26" s="142"/>
      <c r="E26" s="142"/>
      <c r="F26" s="142"/>
      <c r="G26" s="142"/>
      <c r="H26" s="142"/>
      <c r="I26" s="142"/>
      <c r="J26" s="142"/>
      <c r="K26" s="142"/>
      <c r="L26" s="142"/>
      <c r="M26" s="143"/>
    </row>
    <row r="27" spans="2:13" x14ac:dyDescent="0.3">
      <c r="B27" s="144"/>
      <c r="C27" s="142"/>
      <c r="D27" s="142"/>
      <c r="E27" s="142"/>
      <c r="F27" s="142"/>
      <c r="G27" s="142"/>
      <c r="H27" s="142"/>
      <c r="I27" s="142"/>
      <c r="J27" s="142"/>
      <c r="K27" s="142"/>
      <c r="L27" s="142"/>
      <c r="M27" s="143"/>
    </row>
    <row r="28" spans="2:13" x14ac:dyDescent="0.3">
      <c r="B28" s="144"/>
      <c r="C28" s="142"/>
      <c r="D28" s="142"/>
      <c r="E28" s="142"/>
      <c r="F28" s="142"/>
      <c r="G28" s="142"/>
      <c r="H28" s="142"/>
      <c r="I28" s="142"/>
      <c r="J28" s="142"/>
      <c r="K28" s="142"/>
      <c r="L28" s="142"/>
      <c r="M28" s="143"/>
    </row>
    <row r="29" spans="2:13" x14ac:dyDescent="0.3">
      <c r="B29" s="144"/>
      <c r="C29" s="142"/>
      <c r="D29" s="142"/>
      <c r="E29" s="142"/>
      <c r="F29" s="142"/>
      <c r="G29" s="142"/>
      <c r="H29" s="142"/>
      <c r="I29" s="142"/>
      <c r="J29" s="142"/>
      <c r="K29" s="142"/>
      <c r="L29" s="142"/>
      <c r="M29" s="143"/>
    </row>
    <row r="30" spans="2:13" x14ac:dyDescent="0.3">
      <c r="B30" s="144"/>
      <c r="C30" s="142"/>
      <c r="D30" s="142"/>
      <c r="E30" s="142"/>
      <c r="F30" s="142"/>
      <c r="G30" s="142"/>
      <c r="H30" s="142"/>
      <c r="I30" s="142"/>
      <c r="J30" s="142"/>
      <c r="K30" s="142"/>
      <c r="L30" s="142"/>
      <c r="M30" s="143"/>
    </row>
    <row r="31" spans="2:13" x14ac:dyDescent="0.3">
      <c r="B31" s="144"/>
      <c r="C31" s="142"/>
      <c r="D31" s="142"/>
      <c r="E31" s="142"/>
      <c r="F31" s="142"/>
      <c r="G31" s="142"/>
      <c r="H31" s="142"/>
      <c r="I31" s="142"/>
      <c r="J31" s="142"/>
      <c r="K31" s="142"/>
      <c r="L31" s="142"/>
      <c r="M31" s="143"/>
    </row>
    <row r="32" spans="2:13" x14ac:dyDescent="0.3">
      <c r="B32" s="144"/>
      <c r="C32" s="142"/>
      <c r="D32" s="142"/>
      <c r="E32" s="142"/>
      <c r="F32" s="142"/>
      <c r="G32" s="142"/>
      <c r="H32" s="142"/>
      <c r="I32" s="142"/>
      <c r="J32" s="142"/>
      <c r="K32" s="142"/>
      <c r="L32" s="142"/>
      <c r="M32" s="143"/>
    </row>
    <row r="33" spans="2:13" x14ac:dyDescent="0.3">
      <c r="B33" s="144"/>
      <c r="C33" s="142"/>
      <c r="D33" s="142"/>
      <c r="E33" s="142"/>
      <c r="F33" s="142"/>
      <c r="G33" s="142"/>
      <c r="H33" s="142"/>
      <c r="I33" s="142"/>
      <c r="J33" s="142"/>
      <c r="K33" s="142"/>
      <c r="L33" s="142"/>
      <c r="M33" s="143"/>
    </row>
    <row r="34" spans="2:13" x14ac:dyDescent="0.3">
      <c r="B34" s="144"/>
      <c r="C34" s="142"/>
      <c r="D34" s="142"/>
      <c r="E34" s="142"/>
      <c r="F34" s="142"/>
      <c r="G34" s="142"/>
      <c r="H34" s="142"/>
      <c r="I34" s="142"/>
      <c r="J34" s="142"/>
      <c r="K34" s="142"/>
      <c r="L34" s="142"/>
      <c r="M34" s="143"/>
    </row>
    <row r="35" spans="2:13" x14ac:dyDescent="0.3">
      <c r="B35" s="146"/>
      <c r="C35" s="147"/>
      <c r="D35" s="147"/>
      <c r="E35" s="147"/>
      <c r="F35" s="147"/>
      <c r="G35" s="147"/>
      <c r="H35" s="147"/>
      <c r="I35" s="147"/>
      <c r="J35" s="147"/>
      <c r="K35" s="147"/>
      <c r="L35" s="147"/>
      <c r="M35" s="143"/>
    </row>
    <row r="36" spans="2:13" x14ac:dyDescent="0.3">
      <c r="B36" s="144"/>
      <c r="C36" s="142"/>
      <c r="D36" s="142"/>
      <c r="E36" s="142"/>
      <c r="F36" s="142"/>
      <c r="G36" s="142"/>
      <c r="H36" s="142"/>
      <c r="I36" s="142"/>
      <c r="J36" s="142"/>
      <c r="K36" s="142"/>
      <c r="L36" s="142"/>
      <c r="M36" s="143"/>
    </row>
    <row r="37" spans="2:13" x14ac:dyDescent="0.3">
      <c r="B37" s="144"/>
      <c r="C37" s="142"/>
      <c r="D37" s="142"/>
      <c r="E37" s="142"/>
      <c r="F37" s="142"/>
      <c r="G37" s="142"/>
      <c r="H37" s="142"/>
      <c r="I37" s="142"/>
      <c r="J37" s="142"/>
      <c r="K37" s="142"/>
      <c r="L37" s="142"/>
      <c r="M37" s="143"/>
    </row>
    <row r="38" spans="2:13" x14ac:dyDescent="0.3">
      <c r="B38" s="144"/>
      <c r="C38" s="142"/>
      <c r="D38" s="142"/>
      <c r="E38" s="142"/>
      <c r="F38" s="142"/>
      <c r="G38" s="142"/>
      <c r="H38" s="142"/>
      <c r="I38" s="142"/>
      <c r="J38" s="142"/>
      <c r="K38" s="142"/>
      <c r="L38" s="142"/>
      <c r="M38" s="143"/>
    </row>
    <row r="39" spans="2:13" x14ac:dyDescent="0.3">
      <c r="B39" s="144"/>
      <c r="C39" s="142"/>
      <c r="D39" s="142"/>
      <c r="E39" s="142"/>
      <c r="F39" s="142"/>
      <c r="G39" s="142"/>
      <c r="H39" s="142"/>
      <c r="I39" s="142"/>
      <c r="J39" s="142"/>
      <c r="K39" s="142"/>
      <c r="L39" s="142"/>
      <c r="M39" s="143"/>
    </row>
    <row r="40" spans="2:13" x14ac:dyDescent="0.3">
      <c r="B40" s="144"/>
      <c r="C40" s="142"/>
      <c r="D40" s="142"/>
      <c r="E40" s="142"/>
      <c r="F40" s="142"/>
      <c r="G40" s="142"/>
      <c r="H40" s="142"/>
      <c r="I40" s="142"/>
      <c r="J40" s="142"/>
      <c r="K40" s="142"/>
      <c r="L40" s="142"/>
      <c r="M40" s="143"/>
    </row>
    <row r="41" spans="2:13" x14ac:dyDescent="0.3">
      <c r="B41" s="144"/>
      <c r="C41" s="142"/>
      <c r="D41" s="142"/>
      <c r="E41" s="142"/>
      <c r="F41" s="142"/>
      <c r="G41" s="142"/>
      <c r="H41" s="142"/>
      <c r="I41" s="142"/>
      <c r="J41" s="142"/>
      <c r="K41" s="142"/>
      <c r="L41" s="142"/>
      <c r="M41" s="143"/>
    </row>
    <row r="42" spans="2:13" x14ac:dyDescent="0.3">
      <c r="B42" s="144"/>
      <c r="C42" s="142"/>
      <c r="D42" s="142"/>
      <c r="E42" s="142"/>
      <c r="F42" s="142"/>
      <c r="G42" s="142"/>
      <c r="H42" s="142"/>
      <c r="I42" s="142"/>
      <c r="J42" s="142"/>
      <c r="K42" s="142"/>
      <c r="L42" s="142"/>
      <c r="M42" s="143"/>
    </row>
    <row r="43" spans="2:13" x14ac:dyDescent="0.3">
      <c r="B43" s="144"/>
      <c r="C43" s="142"/>
      <c r="D43" s="142"/>
      <c r="E43" s="142"/>
      <c r="F43" s="142"/>
      <c r="G43" s="142"/>
      <c r="H43" s="142"/>
      <c r="I43" s="142"/>
      <c r="J43" s="142"/>
      <c r="K43" s="142"/>
      <c r="L43" s="142"/>
      <c r="M43" s="143"/>
    </row>
    <row r="44" spans="2:13" x14ac:dyDescent="0.3">
      <c r="B44" s="144"/>
      <c r="C44" s="142"/>
      <c r="D44" s="142"/>
      <c r="E44" s="142"/>
      <c r="F44" s="142"/>
      <c r="G44" s="142"/>
      <c r="H44" s="142"/>
      <c r="I44" s="142"/>
      <c r="J44" s="142"/>
      <c r="K44" s="142"/>
      <c r="L44" s="142"/>
      <c r="M44" s="143"/>
    </row>
    <row r="45" spans="2:13" x14ac:dyDescent="0.3">
      <c r="B45" s="144"/>
      <c r="C45" s="142"/>
      <c r="D45" s="142"/>
      <c r="E45" s="142"/>
      <c r="F45" s="142"/>
      <c r="G45" s="142"/>
      <c r="H45" s="142"/>
      <c r="I45" s="142"/>
      <c r="J45" s="142"/>
      <c r="K45" s="142"/>
      <c r="L45" s="142"/>
      <c r="M45" s="143"/>
    </row>
    <row r="46" spans="2:13" x14ac:dyDescent="0.3">
      <c r="B46" s="144"/>
      <c r="C46" s="142"/>
      <c r="D46" s="142"/>
      <c r="E46" s="142"/>
      <c r="F46" s="142"/>
      <c r="G46" s="142"/>
      <c r="H46" s="142"/>
      <c r="I46" s="142"/>
      <c r="J46" s="142"/>
      <c r="K46" s="142"/>
      <c r="L46" s="142"/>
      <c r="M46" s="143"/>
    </row>
    <row r="47" spans="2:13" x14ac:dyDescent="0.3">
      <c r="B47" s="144"/>
      <c r="C47" s="142"/>
      <c r="D47" s="142"/>
      <c r="E47" s="142"/>
      <c r="F47" s="142"/>
      <c r="G47" s="142"/>
      <c r="H47" s="142"/>
      <c r="I47" s="142"/>
      <c r="J47" s="142"/>
      <c r="K47" s="142"/>
      <c r="L47" s="142"/>
      <c r="M47" s="143"/>
    </row>
    <row r="48" spans="2:13" x14ac:dyDescent="0.3">
      <c r="B48" s="144"/>
      <c r="C48" s="142"/>
      <c r="D48" s="142"/>
      <c r="E48" s="142"/>
      <c r="F48" s="142"/>
      <c r="G48" s="142"/>
      <c r="H48" s="142"/>
      <c r="I48" s="142"/>
      <c r="J48" s="142"/>
      <c r="K48" s="142"/>
      <c r="L48" s="142"/>
      <c r="M48" s="143"/>
    </row>
    <row r="49" spans="2:13" x14ac:dyDescent="0.3">
      <c r="B49" s="144"/>
      <c r="C49" s="142"/>
      <c r="D49" s="142"/>
      <c r="E49" s="142"/>
      <c r="F49" s="142"/>
      <c r="G49" s="142"/>
      <c r="H49" s="142"/>
      <c r="I49" s="142"/>
      <c r="J49" s="142"/>
      <c r="K49" s="142"/>
      <c r="L49" s="142"/>
      <c r="M49" s="143"/>
    </row>
    <row r="50" spans="2:13" x14ac:dyDescent="0.3">
      <c r="B50" s="144"/>
      <c r="C50" s="142"/>
      <c r="D50" s="142"/>
      <c r="E50" s="142"/>
      <c r="F50" s="142"/>
      <c r="G50" s="142"/>
      <c r="H50" s="142"/>
      <c r="I50" s="142"/>
      <c r="J50" s="142"/>
      <c r="K50" s="142"/>
      <c r="L50" s="142"/>
      <c r="M50" s="143"/>
    </row>
    <row r="51" spans="2:13" x14ac:dyDescent="0.3">
      <c r="B51" s="144"/>
      <c r="C51" s="142"/>
      <c r="D51" s="142"/>
      <c r="E51" s="142"/>
      <c r="F51" s="142"/>
      <c r="G51" s="142"/>
      <c r="H51" s="142"/>
      <c r="I51" s="142"/>
      <c r="J51" s="142"/>
      <c r="K51" s="142"/>
      <c r="L51" s="142"/>
      <c r="M51" s="143"/>
    </row>
    <row r="52" spans="2:13" ht="15" thickBot="1" x14ac:dyDescent="0.35">
      <c r="B52" s="148"/>
      <c r="C52" s="149"/>
      <c r="D52" s="149"/>
      <c r="E52" s="149"/>
      <c r="F52" s="149"/>
      <c r="G52" s="149"/>
      <c r="H52" s="149"/>
      <c r="I52" s="149"/>
      <c r="J52" s="149"/>
      <c r="K52" s="149"/>
      <c r="L52" s="149"/>
      <c r="M52" s="15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workbookViewId="0"/>
  </sheetViews>
  <sheetFormatPr defaultColWidth="9.109375" defaultRowHeight="12" x14ac:dyDescent="0.25"/>
  <cols>
    <col min="1" max="1" width="47.6640625" style="41" bestFit="1" customWidth="1"/>
    <col min="2" max="2" width="13.44140625" style="41" customWidth="1"/>
    <col min="3" max="3" width="18.109375" style="36" customWidth="1"/>
    <col min="4" max="4" width="16.88671875" style="27" customWidth="1"/>
    <col min="5" max="16384" width="9.109375" style="41"/>
  </cols>
  <sheetData>
    <row r="1" spans="1:4" ht="12.6" thickBot="1" x14ac:dyDescent="0.3">
      <c r="A1" s="182" t="s">
        <v>171</v>
      </c>
    </row>
    <row r="2" spans="1:4" ht="12.6" thickBot="1" x14ac:dyDescent="0.3">
      <c r="B2" s="97"/>
      <c r="C2" s="48" t="s">
        <v>1</v>
      </c>
      <c r="D2" s="48" t="s">
        <v>2</v>
      </c>
    </row>
    <row r="3" spans="1:4" x14ac:dyDescent="0.25">
      <c r="A3" s="98"/>
      <c r="B3" s="12"/>
      <c r="C3" s="101" t="s">
        <v>3</v>
      </c>
      <c r="D3" s="101" t="s">
        <v>4</v>
      </c>
    </row>
    <row r="4" spans="1:4" ht="12.6" thickBot="1" x14ac:dyDescent="0.3">
      <c r="A4" s="15"/>
      <c r="B4" s="14" t="s">
        <v>5</v>
      </c>
      <c r="C4" s="14" t="s">
        <v>6</v>
      </c>
      <c r="D4" s="8" t="s">
        <v>7</v>
      </c>
    </row>
    <row r="5" spans="1:4" ht="12.6" thickBot="1" x14ac:dyDescent="0.3">
      <c r="A5" s="99" t="s">
        <v>8</v>
      </c>
      <c r="B5" s="2"/>
      <c r="C5" s="20"/>
      <c r="D5" s="21"/>
    </row>
    <row r="6" spans="1:4" ht="12.6" thickBot="1" x14ac:dyDescent="0.3">
      <c r="A6" s="9"/>
      <c r="B6" s="11"/>
      <c r="C6" s="30"/>
      <c r="D6" s="22"/>
    </row>
    <row r="7" spans="1:4" ht="12.6" thickBot="1" x14ac:dyDescent="0.3">
      <c r="A7" s="99" t="s">
        <v>9</v>
      </c>
      <c r="B7" s="3"/>
      <c r="C7" s="23">
        <f>SUM(C9:C15)</f>
        <v>3234121</v>
      </c>
      <c r="D7" s="24">
        <f>SUM(D9:D15)</f>
        <v>2844599</v>
      </c>
    </row>
    <row r="8" spans="1:4" x14ac:dyDescent="0.25">
      <c r="A8" s="43"/>
      <c r="B8" s="1"/>
      <c r="C8" s="18"/>
      <c r="D8" s="19"/>
    </row>
    <row r="9" spans="1:4" x14ac:dyDescent="0.25">
      <c r="A9" s="44" t="s">
        <v>10</v>
      </c>
      <c r="B9" s="1">
        <v>6</v>
      </c>
      <c r="C9" s="18">
        <v>917449</v>
      </c>
      <c r="D9" s="19">
        <v>753693</v>
      </c>
    </row>
    <row r="10" spans="1:4" x14ac:dyDescent="0.25">
      <c r="A10" s="44" t="s">
        <v>11</v>
      </c>
      <c r="B10" s="1"/>
      <c r="C10" s="18"/>
      <c r="D10" s="19"/>
    </row>
    <row r="11" spans="1:4" x14ac:dyDescent="0.25">
      <c r="A11" s="44" t="s">
        <v>12</v>
      </c>
      <c r="B11" s="1">
        <v>7</v>
      </c>
      <c r="C11" s="18">
        <v>141640</v>
      </c>
      <c r="D11" s="19">
        <v>90992</v>
      </c>
    </row>
    <row r="12" spans="1:4" ht="15.75" customHeight="1" x14ac:dyDescent="0.25">
      <c r="A12" s="44" t="s">
        <v>13</v>
      </c>
      <c r="B12" s="1"/>
      <c r="C12" s="18">
        <v>1631505</v>
      </c>
      <c r="D12" s="19">
        <v>1396175</v>
      </c>
    </row>
    <row r="13" spans="1:4" x14ac:dyDescent="0.25">
      <c r="A13" s="44" t="s">
        <v>14</v>
      </c>
      <c r="B13" s="1"/>
      <c r="C13" s="18">
        <v>42691</v>
      </c>
      <c r="D13" s="19">
        <v>33309</v>
      </c>
    </row>
    <row r="14" spans="1:4" x14ac:dyDescent="0.25">
      <c r="A14" s="44" t="s">
        <v>15</v>
      </c>
      <c r="B14" s="1"/>
      <c r="C14" s="18">
        <v>77310</v>
      </c>
      <c r="D14" s="19">
        <v>62920</v>
      </c>
    </row>
    <row r="15" spans="1:4" x14ac:dyDescent="0.25">
      <c r="A15" s="44" t="s">
        <v>16</v>
      </c>
      <c r="B15" s="1"/>
      <c r="C15" s="18">
        <v>423526</v>
      </c>
      <c r="D15" s="19">
        <v>507510</v>
      </c>
    </row>
    <row r="16" spans="1:4" ht="12.6" thickBot="1" x14ac:dyDescent="0.3">
      <c r="A16" s="99"/>
      <c r="B16" s="15"/>
      <c r="C16" s="26"/>
      <c r="D16" s="25"/>
    </row>
    <row r="17" spans="1:4" ht="12.6" thickBot="1" x14ac:dyDescent="0.3">
      <c r="A17" s="99" t="s">
        <v>17</v>
      </c>
      <c r="B17" s="15"/>
      <c r="C17" s="26">
        <f>SUM(C19:C27)</f>
        <v>10209272</v>
      </c>
      <c r="D17" s="25">
        <f>SUM(D19:D27)</f>
        <v>10556763</v>
      </c>
    </row>
    <row r="18" spans="1:4" x14ac:dyDescent="0.25">
      <c r="A18" s="43"/>
    </row>
    <row r="19" spans="1:4" x14ac:dyDescent="0.25">
      <c r="A19" s="44" t="s">
        <v>14</v>
      </c>
      <c r="B19" s="1"/>
      <c r="C19" s="18">
        <v>859</v>
      </c>
      <c r="D19" s="19">
        <v>676</v>
      </c>
    </row>
    <row r="20" spans="1:4" x14ac:dyDescent="0.25">
      <c r="A20" s="44" t="s">
        <v>18</v>
      </c>
      <c r="B20" s="1">
        <v>14</v>
      </c>
      <c r="C20" s="18">
        <v>214</v>
      </c>
      <c r="D20" s="19" t="s">
        <v>0</v>
      </c>
    </row>
    <row r="21" spans="1:4" x14ac:dyDescent="0.25">
      <c r="A21" s="44" t="s">
        <v>19</v>
      </c>
      <c r="B21" s="1"/>
      <c r="C21" s="18">
        <v>11840</v>
      </c>
      <c r="D21" s="19">
        <v>11840</v>
      </c>
    </row>
    <row r="22" spans="1:4" x14ac:dyDescent="0.25">
      <c r="A22" s="44" t="s">
        <v>20</v>
      </c>
      <c r="B22" s="1"/>
      <c r="C22" s="18">
        <v>278524</v>
      </c>
      <c r="D22" s="19">
        <v>291001</v>
      </c>
    </row>
    <row r="23" spans="1:4" x14ac:dyDescent="0.25">
      <c r="A23" s="44" t="s">
        <v>21</v>
      </c>
      <c r="B23" s="1">
        <v>9</v>
      </c>
      <c r="C23" s="18">
        <v>6447167</v>
      </c>
      <c r="D23" s="19">
        <v>6629328</v>
      </c>
    </row>
    <row r="24" spans="1:4" x14ac:dyDescent="0.25">
      <c r="A24" s="44" t="s">
        <v>22</v>
      </c>
      <c r="B24" s="1">
        <v>9</v>
      </c>
      <c r="C24" s="18">
        <v>3166484</v>
      </c>
      <c r="D24" s="19">
        <v>3286440</v>
      </c>
    </row>
    <row r="25" spans="1:4" x14ac:dyDescent="0.25">
      <c r="A25" s="44" t="s">
        <v>23</v>
      </c>
      <c r="B25" s="1"/>
      <c r="C25" s="18">
        <v>49172</v>
      </c>
      <c r="D25" s="19">
        <v>49172</v>
      </c>
    </row>
    <row r="26" spans="1:4" x14ac:dyDescent="0.25">
      <c r="A26" s="44" t="s">
        <v>24</v>
      </c>
      <c r="B26" s="1"/>
      <c r="C26" s="18">
        <v>245152</v>
      </c>
      <c r="D26" s="19">
        <v>245125</v>
      </c>
    </row>
    <row r="27" spans="1:4" x14ac:dyDescent="0.25">
      <c r="A27" s="44" t="s">
        <v>25</v>
      </c>
      <c r="B27" s="1"/>
      <c r="C27" s="18">
        <v>9860</v>
      </c>
      <c r="D27" s="19">
        <v>43181</v>
      </c>
    </row>
    <row r="28" spans="1:4" ht="12.6" thickBot="1" x14ac:dyDescent="0.3">
      <c r="A28" s="102"/>
      <c r="B28" s="15"/>
      <c r="C28" s="26"/>
      <c r="D28" s="25"/>
    </row>
    <row r="29" spans="1:4" ht="12.6" thickBot="1" x14ac:dyDescent="0.3">
      <c r="A29" s="100" t="s">
        <v>26</v>
      </c>
      <c r="B29" s="6"/>
      <c r="C29" s="28">
        <f>SUM(C7,C17)</f>
        <v>13443393</v>
      </c>
      <c r="D29" s="29">
        <f>SUM(D7,D17)</f>
        <v>13401362</v>
      </c>
    </row>
    <row r="30" spans="1:4" ht="12.6" thickTop="1" x14ac:dyDescent="0.25"/>
    <row r="31" spans="1:4" ht="12.6" thickBot="1" x14ac:dyDescent="0.3">
      <c r="A31" s="39" t="s">
        <v>27</v>
      </c>
      <c r="B31" s="15"/>
      <c r="C31" s="26"/>
      <c r="D31" s="25"/>
    </row>
    <row r="32" spans="1:4" ht="12.6" thickBot="1" x14ac:dyDescent="0.3">
      <c r="A32" s="39"/>
      <c r="B32" s="11"/>
      <c r="C32" s="30"/>
      <c r="D32" s="22"/>
    </row>
    <row r="33" spans="1:4" ht="12.6" thickBot="1" x14ac:dyDescent="0.3">
      <c r="A33" s="39" t="s">
        <v>28</v>
      </c>
      <c r="B33" s="11"/>
      <c r="C33" s="30">
        <f>SUM(C36:C46)</f>
        <v>3956559</v>
      </c>
      <c r="D33" s="22">
        <f>SUM(D36:D46)</f>
        <v>4664947</v>
      </c>
    </row>
    <row r="34" spans="1:4" x14ac:dyDescent="0.25">
      <c r="A34" s="40"/>
    </row>
    <row r="35" spans="1:4" x14ac:dyDescent="0.25">
      <c r="A35" s="43" t="s">
        <v>29</v>
      </c>
    </row>
    <row r="36" spans="1:4" x14ac:dyDescent="0.25">
      <c r="A36" s="92" t="s">
        <v>30</v>
      </c>
      <c r="B36" s="1">
        <v>8</v>
      </c>
      <c r="C36" s="18">
        <v>1644430</v>
      </c>
      <c r="D36" s="19">
        <v>2154838</v>
      </c>
    </row>
    <row r="37" spans="1:4" x14ac:dyDescent="0.25">
      <c r="A37" s="92" t="s">
        <v>31</v>
      </c>
      <c r="B37" s="1"/>
      <c r="C37" s="18">
        <v>5120</v>
      </c>
      <c r="D37" s="19">
        <v>5446</v>
      </c>
    </row>
    <row r="38" spans="1:4" x14ac:dyDescent="0.25">
      <c r="A38" s="43" t="s">
        <v>32</v>
      </c>
      <c r="B38" s="1"/>
      <c r="C38" s="18"/>
      <c r="D38" s="19"/>
    </row>
    <row r="39" spans="1:4" x14ac:dyDescent="0.25">
      <c r="A39" s="92" t="s">
        <v>33</v>
      </c>
      <c r="B39" s="1">
        <v>14</v>
      </c>
      <c r="C39" s="18">
        <v>41671</v>
      </c>
      <c r="D39" s="19">
        <v>58835</v>
      </c>
    </row>
    <row r="40" spans="1:4" x14ac:dyDescent="0.25">
      <c r="A40" s="43" t="s">
        <v>34</v>
      </c>
      <c r="B40" s="1"/>
      <c r="C40" s="18"/>
      <c r="D40" s="19"/>
    </row>
    <row r="41" spans="1:4" x14ac:dyDescent="0.25">
      <c r="A41" s="92" t="s">
        <v>35</v>
      </c>
      <c r="B41" s="1">
        <v>7</v>
      </c>
      <c r="C41" s="18">
        <v>23744</v>
      </c>
      <c r="D41" s="19">
        <v>23820</v>
      </c>
    </row>
    <row r="42" spans="1:4" x14ac:dyDescent="0.25">
      <c r="A42" s="92" t="s">
        <v>36</v>
      </c>
      <c r="B42" s="1"/>
      <c r="C42" s="18">
        <v>568442</v>
      </c>
      <c r="D42" s="19">
        <v>858058</v>
      </c>
    </row>
    <row r="43" spans="1:4" x14ac:dyDescent="0.25">
      <c r="A43" s="43" t="s">
        <v>37</v>
      </c>
      <c r="B43" s="1"/>
      <c r="C43" s="18">
        <v>31060</v>
      </c>
      <c r="D43" s="19">
        <v>39903</v>
      </c>
    </row>
    <row r="44" spans="1:4" x14ac:dyDescent="0.25">
      <c r="A44" s="43" t="s">
        <v>38</v>
      </c>
      <c r="B44" s="1"/>
      <c r="C44" s="18">
        <v>180876</v>
      </c>
      <c r="D44" s="19">
        <v>149982</v>
      </c>
    </row>
    <row r="45" spans="1:4" x14ac:dyDescent="0.25">
      <c r="A45" s="43" t="s">
        <v>39</v>
      </c>
      <c r="B45" s="1"/>
      <c r="C45" s="18">
        <v>269574</v>
      </c>
      <c r="D45" s="19">
        <v>248595</v>
      </c>
    </row>
    <row r="46" spans="1:4" x14ac:dyDescent="0.25">
      <c r="A46" s="43" t="s">
        <v>40</v>
      </c>
      <c r="B46" s="1">
        <v>10</v>
      </c>
      <c r="C46" s="18">
        <v>1191642</v>
      </c>
      <c r="D46" s="19">
        <v>1125470</v>
      </c>
    </row>
    <row r="47" spans="1:4" ht="12.6" thickBot="1" x14ac:dyDescent="0.3">
      <c r="A47" s="38"/>
      <c r="B47" s="15"/>
      <c r="C47" s="26"/>
      <c r="D47" s="25"/>
    </row>
    <row r="48" spans="1:4" ht="12.6" thickBot="1" x14ac:dyDescent="0.25">
      <c r="A48" s="99" t="s">
        <v>41</v>
      </c>
      <c r="B48" s="39"/>
      <c r="C48" s="31">
        <f>SUM(C51:C60)</f>
        <v>3798072</v>
      </c>
      <c r="D48" s="32">
        <f>SUM(D51:D60)</f>
        <v>3314449</v>
      </c>
    </row>
    <row r="49" spans="1:4" x14ac:dyDescent="0.25">
      <c r="A49" s="40"/>
    </row>
    <row r="50" spans="1:4" x14ac:dyDescent="0.25">
      <c r="A50" s="43" t="s">
        <v>29</v>
      </c>
    </row>
    <row r="51" spans="1:4" x14ac:dyDescent="0.25">
      <c r="A51" s="92" t="s">
        <v>30</v>
      </c>
      <c r="B51" s="1">
        <v>8</v>
      </c>
      <c r="C51" s="18">
        <v>2285102</v>
      </c>
      <c r="D51" s="19">
        <v>1777309</v>
      </c>
    </row>
    <row r="52" spans="1:4" x14ac:dyDescent="0.25">
      <c r="A52" s="92" t="s">
        <v>31</v>
      </c>
      <c r="B52" s="1"/>
      <c r="C52" s="18">
        <v>29658</v>
      </c>
      <c r="D52" s="19">
        <v>36483</v>
      </c>
    </row>
    <row r="53" spans="1:4" x14ac:dyDescent="0.25">
      <c r="A53" s="43" t="s">
        <v>32</v>
      </c>
      <c r="B53" s="1"/>
      <c r="C53" s="18"/>
      <c r="D53" s="19"/>
    </row>
    <row r="54" spans="1:4" x14ac:dyDescent="0.25">
      <c r="A54" s="92" t="s">
        <v>42</v>
      </c>
      <c r="B54" s="1"/>
      <c r="C54" s="18">
        <v>543103</v>
      </c>
      <c r="D54" s="19">
        <v>543103</v>
      </c>
    </row>
    <row r="55" spans="1:4" x14ac:dyDescent="0.25">
      <c r="A55" s="92" t="s">
        <v>33</v>
      </c>
      <c r="B55" s="1">
        <v>14</v>
      </c>
      <c r="C55" s="18">
        <v>26797</v>
      </c>
      <c r="D55" s="19">
        <v>48179</v>
      </c>
    </row>
    <row r="56" spans="1:4" x14ac:dyDescent="0.25">
      <c r="A56" s="43" t="s">
        <v>43</v>
      </c>
      <c r="B56" s="1"/>
      <c r="C56" s="18">
        <v>8591</v>
      </c>
      <c r="D56" s="19">
        <v>8942</v>
      </c>
    </row>
    <row r="57" spans="1:4" x14ac:dyDescent="0.25">
      <c r="A57" s="43" t="s">
        <v>39</v>
      </c>
      <c r="B57" s="1"/>
      <c r="C57" s="18">
        <v>9687</v>
      </c>
      <c r="D57" s="19">
        <v>7139</v>
      </c>
    </row>
    <row r="58" spans="1:4" x14ac:dyDescent="0.25">
      <c r="A58" s="43" t="s">
        <v>44</v>
      </c>
      <c r="B58" s="1"/>
      <c r="C58" s="18">
        <v>658708</v>
      </c>
      <c r="D58" s="19">
        <v>634171</v>
      </c>
    </row>
    <row r="59" spans="1:4" x14ac:dyDescent="0.25">
      <c r="A59" s="43" t="s">
        <v>45</v>
      </c>
      <c r="B59" s="1"/>
      <c r="C59" s="18">
        <v>232212</v>
      </c>
      <c r="D59" s="19">
        <v>252638</v>
      </c>
    </row>
    <row r="60" spans="1:4" x14ac:dyDescent="0.25">
      <c r="A60" s="43" t="s">
        <v>46</v>
      </c>
      <c r="B60" s="1"/>
      <c r="C60" s="18">
        <v>4214</v>
      </c>
      <c r="D60" s="19">
        <v>6485</v>
      </c>
    </row>
    <row r="61" spans="1:4" ht="12.6" thickBot="1" x14ac:dyDescent="0.3">
      <c r="A61" s="38"/>
      <c r="B61" s="15"/>
      <c r="C61" s="26"/>
      <c r="D61" s="25"/>
    </row>
    <row r="62" spans="1:4" ht="12.6" thickBot="1" x14ac:dyDescent="0.3">
      <c r="A62" s="39" t="s">
        <v>47</v>
      </c>
      <c r="B62" s="15"/>
      <c r="C62" s="26">
        <f>SUM(C65:C75)</f>
        <v>5688762</v>
      </c>
      <c r="D62" s="25">
        <f>SUM(D65:D75)</f>
        <v>5421966</v>
      </c>
    </row>
    <row r="63" spans="1:4" x14ac:dyDescent="0.25">
      <c r="A63" s="40"/>
    </row>
    <row r="64" spans="1:4" x14ac:dyDescent="0.25">
      <c r="A64" s="10" t="s">
        <v>48</v>
      </c>
      <c r="C64" s="37"/>
      <c r="D64" s="33"/>
    </row>
    <row r="65" spans="1:4" x14ac:dyDescent="0.25">
      <c r="A65" s="43" t="s">
        <v>49</v>
      </c>
      <c r="B65" s="7"/>
      <c r="C65" s="37">
        <v>3500000</v>
      </c>
      <c r="D65" s="33">
        <v>3500000</v>
      </c>
    </row>
    <row r="66" spans="1:4" x14ac:dyDescent="0.25">
      <c r="A66" s="43" t="s">
        <v>50</v>
      </c>
      <c r="B66" s="4"/>
      <c r="C66" s="18">
        <v>-239752</v>
      </c>
      <c r="D66" s="19">
        <v>-239752</v>
      </c>
    </row>
    <row r="67" spans="1:4" x14ac:dyDescent="0.25">
      <c r="A67" s="43" t="s">
        <v>51</v>
      </c>
      <c r="B67" s="96"/>
      <c r="C67" s="18"/>
      <c r="D67" s="19"/>
    </row>
    <row r="68" spans="1:4" x14ac:dyDescent="0.25">
      <c r="A68" s="43" t="s">
        <v>52</v>
      </c>
      <c r="B68" s="4"/>
      <c r="C68" s="18">
        <v>-566979</v>
      </c>
      <c r="D68" s="19">
        <v>-488749</v>
      </c>
    </row>
    <row r="69" spans="1:4" x14ac:dyDescent="0.25">
      <c r="A69" s="43" t="s">
        <v>53</v>
      </c>
      <c r="B69" s="4"/>
      <c r="C69" s="18">
        <v>-308634</v>
      </c>
      <c r="D69" s="19">
        <v>-308634</v>
      </c>
    </row>
    <row r="70" spans="1:4" x14ac:dyDescent="0.25">
      <c r="A70" s="43" t="s">
        <v>54</v>
      </c>
      <c r="B70" s="4"/>
      <c r="C70" s="18">
        <v>-43980</v>
      </c>
      <c r="D70" s="19">
        <v>-86441</v>
      </c>
    </row>
    <row r="71" spans="1:4" x14ac:dyDescent="0.25">
      <c r="A71" s="43" t="s">
        <v>55</v>
      </c>
      <c r="B71" s="4"/>
      <c r="C71" s="18">
        <v>9528</v>
      </c>
      <c r="D71" s="19">
        <v>9528</v>
      </c>
    </row>
    <row r="72" spans="1:4" x14ac:dyDescent="0.25">
      <c r="A72" s="43" t="s">
        <v>56</v>
      </c>
      <c r="B72" s="96"/>
      <c r="C72" s="18">
        <v>350</v>
      </c>
      <c r="D72" s="19">
        <v>-188</v>
      </c>
    </row>
    <row r="73" spans="1:4" x14ac:dyDescent="0.25">
      <c r="A73" s="43" t="s">
        <v>57</v>
      </c>
      <c r="B73" s="4"/>
      <c r="C73" s="18">
        <v>1446210</v>
      </c>
      <c r="D73" s="19">
        <v>1204192</v>
      </c>
    </row>
    <row r="74" spans="1:4" x14ac:dyDescent="0.25">
      <c r="A74" s="43" t="s">
        <v>58</v>
      </c>
      <c r="B74" s="96"/>
      <c r="C74" s="18">
        <v>280</v>
      </c>
      <c r="D74" s="19">
        <v>280</v>
      </c>
    </row>
    <row r="75" spans="1:4" x14ac:dyDescent="0.25">
      <c r="A75" s="43" t="s">
        <v>59</v>
      </c>
      <c r="B75" s="4"/>
      <c r="C75" s="18">
        <v>1891739</v>
      </c>
      <c r="D75" s="19">
        <v>1831730</v>
      </c>
    </row>
    <row r="76" spans="1:4" ht="12.6" thickBot="1" x14ac:dyDescent="0.3">
      <c r="A76" s="38"/>
      <c r="B76" s="15"/>
      <c r="C76" s="26"/>
      <c r="D76" s="25"/>
    </row>
    <row r="77" spans="1:4" ht="12.6" thickBot="1" x14ac:dyDescent="0.3">
      <c r="A77" s="66" t="s">
        <v>60</v>
      </c>
      <c r="B77" s="17"/>
      <c r="C77" s="34">
        <f>SUM(C33,C48,C62)</f>
        <v>13443393</v>
      </c>
      <c r="D77" s="35">
        <f>SUM(D33,D48,D62)</f>
        <v>13401362</v>
      </c>
    </row>
    <row r="78" spans="1:4" ht="12.6" thickTop="1"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heetViews>
  <sheetFormatPr defaultColWidth="9.109375" defaultRowHeight="11.4" x14ac:dyDescent="0.2"/>
  <cols>
    <col min="1" max="1" width="37.33203125" style="41" customWidth="1"/>
    <col min="2" max="2" width="9.109375" style="41"/>
    <col min="3" max="3" width="17.88671875" style="41" customWidth="1"/>
    <col min="4" max="4" width="17.44140625" style="41" customWidth="1"/>
    <col min="5" max="5" width="17.6640625" style="41" customWidth="1"/>
    <col min="6" max="6" width="17.88671875" style="41" customWidth="1"/>
    <col min="7" max="16384" width="9.109375" style="41"/>
  </cols>
  <sheetData>
    <row r="1" spans="1:6" ht="12" thickBot="1" x14ac:dyDescent="0.25">
      <c r="A1" s="182" t="s">
        <v>171</v>
      </c>
    </row>
    <row r="2" spans="1:6" ht="15" customHeight="1" thickBot="1" x14ac:dyDescent="0.3">
      <c r="A2" s="103"/>
      <c r="B2" s="104"/>
      <c r="C2" s="151" t="s">
        <v>61</v>
      </c>
      <c r="D2" s="151"/>
      <c r="E2" s="158" t="s">
        <v>62</v>
      </c>
      <c r="F2" s="158"/>
    </row>
    <row r="3" spans="1:6" ht="12" x14ac:dyDescent="0.25">
      <c r="A3" s="152"/>
      <c r="B3" s="155" t="s">
        <v>5</v>
      </c>
      <c r="C3" s="105" t="s">
        <v>89</v>
      </c>
      <c r="D3" s="105"/>
      <c r="E3" s="106" t="s">
        <v>90</v>
      </c>
      <c r="F3" s="106"/>
    </row>
    <row r="4" spans="1:6" ht="12" x14ac:dyDescent="0.25">
      <c r="A4" s="153"/>
      <c r="B4" s="156"/>
      <c r="C4" s="107" t="s">
        <v>64</v>
      </c>
      <c r="D4" s="107" t="s">
        <v>65</v>
      </c>
      <c r="E4" s="108" t="s">
        <v>66</v>
      </c>
      <c r="F4" s="108" t="s">
        <v>63</v>
      </c>
    </row>
    <row r="5" spans="1:6" ht="12.6" thickBot="1" x14ac:dyDescent="0.3">
      <c r="A5" s="154"/>
      <c r="B5" s="157"/>
      <c r="C5" s="2" t="s">
        <v>6</v>
      </c>
      <c r="D5" s="2" t="s">
        <v>6</v>
      </c>
      <c r="E5" s="3" t="s">
        <v>67</v>
      </c>
      <c r="F5" s="114" t="s">
        <v>67</v>
      </c>
    </row>
    <row r="6" spans="1:6" ht="12" x14ac:dyDescent="0.25">
      <c r="A6" s="109"/>
      <c r="B6" s="13"/>
      <c r="C6" s="13"/>
      <c r="D6" s="13"/>
      <c r="E6" s="1"/>
      <c r="F6" s="1"/>
    </row>
    <row r="7" spans="1:6" ht="12" x14ac:dyDescent="0.25">
      <c r="A7" s="10"/>
      <c r="B7" s="13"/>
      <c r="C7" s="13"/>
      <c r="D7" s="13"/>
      <c r="E7" s="1"/>
      <c r="F7" s="1"/>
    </row>
    <row r="8" spans="1:6" ht="12" x14ac:dyDescent="0.25">
      <c r="A8" s="43"/>
      <c r="B8" s="13"/>
      <c r="C8" s="13"/>
      <c r="D8" s="13"/>
      <c r="E8" s="1"/>
      <c r="F8" s="1"/>
    </row>
    <row r="9" spans="1:6" ht="12" customHeight="1" x14ac:dyDescent="0.2">
      <c r="A9" s="43" t="s">
        <v>68</v>
      </c>
      <c r="B9" s="1">
        <v>5</v>
      </c>
      <c r="C9" s="33">
        <v>7956901</v>
      </c>
      <c r="D9" s="33">
        <v>2706962</v>
      </c>
      <c r="E9" s="19">
        <v>7817545</v>
      </c>
      <c r="F9" s="33">
        <v>2668182</v>
      </c>
    </row>
    <row r="10" spans="1:6" ht="12" customHeight="1" x14ac:dyDescent="0.2">
      <c r="A10" s="43" t="s">
        <v>69</v>
      </c>
      <c r="B10" s="1">
        <v>5</v>
      </c>
      <c r="C10" s="33">
        <v>-3563039</v>
      </c>
      <c r="D10" s="33">
        <v>-1211994</v>
      </c>
      <c r="E10" s="19">
        <v>-3667526</v>
      </c>
      <c r="F10" s="33">
        <v>-1186484</v>
      </c>
    </row>
    <row r="11" spans="1:6" ht="12" customHeight="1" thickBot="1" x14ac:dyDescent="0.25">
      <c r="A11" s="9"/>
      <c r="B11" s="3"/>
      <c r="C11" s="115"/>
      <c r="D11" s="115"/>
      <c r="E11" s="24"/>
      <c r="F11" s="115"/>
    </row>
    <row r="12" spans="1:6" ht="12" customHeight="1" thickBot="1" x14ac:dyDescent="0.3">
      <c r="A12" s="99" t="s">
        <v>70</v>
      </c>
      <c r="B12" s="3"/>
      <c r="C12" s="46">
        <v>4393862</v>
      </c>
      <c r="D12" s="46">
        <v>1494968</v>
      </c>
      <c r="E12" s="23">
        <v>4150019</v>
      </c>
      <c r="F12" s="46">
        <v>1481698</v>
      </c>
    </row>
    <row r="13" spans="1:6" ht="12" customHeight="1" x14ac:dyDescent="0.2">
      <c r="A13" s="5"/>
      <c r="B13" s="1"/>
      <c r="C13" s="33"/>
      <c r="D13" s="33"/>
      <c r="E13" s="33"/>
      <c r="F13" s="33"/>
    </row>
    <row r="14" spans="1:6" x14ac:dyDescent="0.2">
      <c r="A14" s="43" t="s">
        <v>71</v>
      </c>
      <c r="B14" s="1">
        <v>5</v>
      </c>
      <c r="C14" s="33">
        <v>-1153252</v>
      </c>
      <c r="D14" s="33">
        <v>-378622</v>
      </c>
      <c r="E14" s="19">
        <v>-956298</v>
      </c>
      <c r="F14" s="33">
        <v>-315412</v>
      </c>
    </row>
    <row r="15" spans="1:6" x14ac:dyDescent="0.2">
      <c r="A15" s="43" t="s">
        <v>72</v>
      </c>
      <c r="B15" s="1">
        <v>5</v>
      </c>
      <c r="C15" s="33">
        <v>-1127715</v>
      </c>
      <c r="D15" s="33">
        <v>-356828</v>
      </c>
      <c r="E15" s="19">
        <v>-1256951</v>
      </c>
      <c r="F15" s="33">
        <v>-431375</v>
      </c>
    </row>
    <row r="16" spans="1:6" x14ac:dyDescent="0.2">
      <c r="A16" s="43" t="s">
        <v>73</v>
      </c>
      <c r="B16" s="1">
        <v>5</v>
      </c>
      <c r="C16" s="33">
        <v>-18507</v>
      </c>
      <c r="D16" s="33">
        <v>-1359</v>
      </c>
      <c r="E16" s="19">
        <v>-23745</v>
      </c>
      <c r="F16" s="33">
        <v>-6493</v>
      </c>
    </row>
    <row r="17" spans="1:6" x14ac:dyDescent="0.2">
      <c r="A17" s="43" t="s">
        <v>74</v>
      </c>
      <c r="B17" s="1"/>
      <c r="C17" s="33">
        <v>336887</v>
      </c>
      <c r="D17" s="33">
        <v>112519</v>
      </c>
      <c r="E17" s="19">
        <v>282105</v>
      </c>
      <c r="F17" s="33">
        <v>91831</v>
      </c>
    </row>
    <row r="18" spans="1:6" ht="12" customHeight="1" x14ac:dyDescent="0.2">
      <c r="A18" s="43" t="s">
        <v>75</v>
      </c>
      <c r="B18" s="1"/>
      <c r="C18" s="33">
        <v>-48362</v>
      </c>
      <c r="D18" s="33">
        <v>14465</v>
      </c>
      <c r="E18" s="19">
        <v>-84167</v>
      </c>
      <c r="F18" s="33">
        <v>-17897</v>
      </c>
    </row>
    <row r="19" spans="1:6" ht="12" thickBot="1" x14ac:dyDescent="0.25">
      <c r="A19" s="9"/>
      <c r="B19" s="1"/>
      <c r="C19" s="116"/>
      <c r="D19" s="116"/>
      <c r="E19" s="19"/>
      <c r="F19" s="33"/>
    </row>
    <row r="20" spans="1:6" ht="12.75" customHeight="1" thickBot="1" x14ac:dyDescent="0.3">
      <c r="A20" s="99" t="s">
        <v>76</v>
      </c>
      <c r="B20" s="110"/>
      <c r="C20" s="45">
        <v>2382913</v>
      </c>
      <c r="D20" s="45">
        <v>885143</v>
      </c>
      <c r="E20" s="117">
        <v>2110963</v>
      </c>
      <c r="F20" s="45">
        <v>802352</v>
      </c>
    </row>
    <row r="21" spans="1:6" ht="12" x14ac:dyDescent="0.25">
      <c r="A21" s="5"/>
      <c r="B21" s="1"/>
      <c r="C21" s="37"/>
      <c r="D21" s="37"/>
      <c r="E21" s="33"/>
      <c r="F21" s="33"/>
    </row>
    <row r="22" spans="1:6" x14ac:dyDescent="0.2">
      <c r="A22" s="43" t="s">
        <v>77</v>
      </c>
      <c r="B22" s="1"/>
      <c r="C22" s="33">
        <v>417037</v>
      </c>
      <c r="D22" s="33">
        <v>101279</v>
      </c>
      <c r="E22" s="19">
        <v>252082</v>
      </c>
      <c r="F22" s="33">
        <v>75173</v>
      </c>
    </row>
    <row r="23" spans="1:6" ht="12" customHeight="1" x14ac:dyDescent="0.2">
      <c r="A23" s="43" t="s">
        <v>78</v>
      </c>
      <c r="B23" s="1"/>
      <c r="C23" s="33">
        <v>-388872</v>
      </c>
      <c r="D23" s="33">
        <v>-65851</v>
      </c>
      <c r="E23" s="19">
        <v>-653336</v>
      </c>
      <c r="F23" s="33">
        <v>-205379</v>
      </c>
    </row>
    <row r="24" spans="1:6" ht="12" customHeight="1" thickBot="1" x14ac:dyDescent="0.25">
      <c r="A24" s="9"/>
      <c r="B24" s="3"/>
      <c r="C24" s="118"/>
      <c r="D24" s="118"/>
      <c r="E24" s="115"/>
      <c r="F24" s="115"/>
    </row>
    <row r="25" spans="1:6" ht="12.6" thickBot="1" x14ac:dyDescent="0.3">
      <c r="A25" s="99" t="s">
        <v>79</v>
      </c>
      <c r="B25" s="3"/>
      <c r="C25" s="46">
        <v>2411078</v>
      </c>
      <c r="D25" s="46">
        <v>920571</v>
      </c>
      <c r="E25" s="23">
        <v>1709709</v>
      </c>
      <c r="F25" s="46">
        <v>672146</v>
      </c>
    </row>
    <row r="26" spans="1:6" ht="12" x14ac:dyDescent="0.25">
      <c r="A26" s="5"/>
      <c r="B26" s="1"/>
      <c r="C26" s="37"/>
      <c r="D26" s="37"/>
      <c r="E26" s="33"/>
      <c r="F26" s="33"/>
    </row>
    <row r="27" spans="1:6" ht="12" x14ac:dyDescent="0.25">
      <c r="A27" s="10" t="s">
        <v>80</v>
      </c>
      <c r="B27" s="1"/>
      <c r="C27" s="37"/>
      <c r="D27" s="37"/>
      <c r="E27" s="33"/>
      <c r="F27" s="33"/>
    </row>
    <row r="28" spans="1:6" x14ac:dyDescent="0.2">
      <c r="A28" s="43" t="s">
        <v>81</v>
      </c>
      <c r="B28" s="1"/>
      <c r="C28" s="33">
        <v>-627747</v>
      </c>
      <c r="D28" s="33">
        <v>-180889</v>
      </c>
      <c r="E28" s="19">
        <v>-564646</v>
      </c>
      <c r="F28" s="33">
        <v>-170099</v>
      </c>
    </row>
    <row r="29" spans="1:6" x14ac:dyDescent="0.2">
      <c r="A29" s="43" t="s">
        <v>82</v>
      </c>
      <c r="B29" s="1"/>
      <c r="C29" s="33">
        <v>20455</v>
      </c>
      <c r="D29" s="33">
        <v>-2877</v>
      </c>
      <c r="E29" s="19">
        <v>91020</v>
      </c>
      <c r="F29" s="33">
        <v>-1929</v>
      </c>
    </row>
    <row r="30" spans="1:6" ht="12.6" thickBot="1" x14ac:dyDescent="0.3">
      <c r="A30" s="9"/>
      <c r="B30" s="3"/>
      <c r="C30" s="46"/>
      <c r="D30" s="46"/>
      <c r="E30" s="115"/>
      <c r="F30" s="115"/>
    </row>
    <row r="31" spans="1:6" ht="12.6" thickBot="1" x14ac:dyDescent="0.3">
      <c r="A31" s="66" t="s">
        <v>83</v>
      </c>
      <c r="B31" s="111"/>
      <c r="C31" s="47">
        <v>1803786</v>
      </c>
      <c r="D31" s="47">
        <v>736805</v>
      </c>
      <c r="E31" s="119">
        <v>1236083</v>
      </c>
      <c r="F31" s="47">
        <v>500118</v>
      </c>
    </row>
    <row r="32" spans="1:6" ht="24" customHeight="1" thickTop="1" x14ac:dyDescent="0.2">
      <c r="A32" s="112"/>
      <c r="B32" s="1"/>
      <c r="C32" s="33"/>
      <c r="D32" s="33"/>
      <c r="E32" s="19"/>
      <c r="F32" s="33"/>
    </row>
    <row r="33" spans="1:6" ht="12" x14ac:dyDescent="0.25">
      <c r="A33" s="113" t="s">
        <v>84</v>
      </c>
      <c r="B33" s="13"/>
      <c r="C33" s="33"/>
      <c r="D33" s="33"/>
      <c r="E33" s="19"/>
      <c r="F33" s="33"/>
    </row>
    <row r="34" spans="1:6" ht="24" customHeight="1" x14ac:dyDescent="0.2">
      <c r="A34" s="42" t="s">
        <v>85</v>
      </c>
      <c r="B34" s="1"/>
      <c r="C34" s="33">
        <v>1891739</v>
      </c>
      <c r="D34" s="33">
        <v>744463</v>
      </c>
      <c r="E34" s="19">
        <v>1368722</v>
      </c>
      <c r="F34" s="33">
        <v>547770</v>
      </c>
    </row>
    <row r="35" spans="1:6" x14ac:dyDescent="0.2">
      <c r="A35" s="42" t="s">
        <v>86</v>
      </c>
      <c r="B35" s="1"/>
      <c r="C35" s="33">
        <v>-87953</v>
      </c>
      <c r="D35" s="33">
        <v>-7658</v>
      </c>
      <c r="E35" s="19">
        <v>-132639</v>
      </c>
      <c r="F35" s="33">
        <v>-47652</v>
      </c>
    </row>
    <row r="36" spans="1:6" ht="12" x14ac:dyDescent="0.25">
      <c r="A36" s="112"/>
      <c r="B36" s="12"/>
      <c r="C36" s="1"/>
      <c r="D36" s="1"/>
      <c r="E36" s="96"/>
      <c r="F36" s="1"/>
    </row>
    <row r="37" spans="1:6" ht="22.8" x14ac:dyDescent="0.2">
      <c r="A37" s="43" t="s">
        <v>87</v>
      </c>
      <c r="B37" s="50">
        <v>4</v>
      </c>
      <c r="C37" s="1">
        <v>0.54049999999999998</v>
      </c>
      <c r="D37" s="1">
        <v>0.2127</v>
      </c>
      <c r="E37" s="96">
        <v>0.3911</v>
      </c>
      <c r="F37" s="1">
        <v>0.1565</v>
      </c>
    </row>
    <row r="38" spans="1:6" ht="22.8" x14ac:dyDescent="0.2">
      <c r="A38" s="44" t="s">
        <v>88</v>
      </c>
      <c r="B38" s="50">
        <v>4</v>
      </c>
      <c r="C38" s="1">
        <v>0.54049999999999998</v>
      </c>
      <c r="D38" s="1">
        <v>0.2127</v>
      </c>
      <c r="E38" s="96">
        <v>0.3911</v>
      </c>
      <c r="F38" s="1">
        <v>0.1565</v>
      </c>
    </row>
  </sheetData>
  <mergeCells count="4">
    <mergeCell ref="C2:D2"/>
    <mergeCell ref="A3:A5"/>
    <mergeCell ref="B3:B5"/>
    <mergeCell ref="E2:F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heetViews>
  <sheetFormatPr defaultColWidth="9.109375" defaultRowHeight="11.4" x14ac:dyDescent="0.2"/>
  <cols>
    <col min="1" max="1" width="37.5546875" style="41" bestFit="1" customWidth="1"/>
    <col min="2" max="2" width="5.6640625" style="41" bestFit="1" customWidth="1"/>
    <col min="3" max="4" width="17" style="41" bestFit="1" customWidth="1"/>
    <col min="5" max="5" width="17.88671875" style="41" customWidth="1"/>
    <col min="6" max="6" width="16.6640625" style="41" bestFit="1" customWidth="1"/>
    <col min="7" max="16384" width="9.109375" style="41"/>
  </cols>
  <sheetData>
    <row r="1" spans="1:6" ht="12" thickBot="1" x14ac:dyDescent="0.25">
      <c r="A1" s="182" t="s">
        <v>171</v>
      </c>
    </row>
    <row r="2" spans="1:6" ht="12.75" customHeight="1" thickBot="1" x14ac:dyDescent="0.3">
      <c r="A2" s="89"/>
      <c r="B2" s="48"/>
      <c r="C2" s="151" t="s">
        <v>61</v>
      </c>
      <c r="D2" s="151"/>
      <c r="E2" s="159" t="s">
        <v>62</v>
      </c>
      <c r="F2" s="159"/>
    </row>
    <row r="3" spans="1:6" ht="12.6" thickBot="1" x14ac:dyDescent="0.3">
      <c r="A3" s="90"/>
      <c r="B3" s="95"/>
      <c r="C3" s="14" t="s">
        <v>3</v>
      </c>
      <c r="D3" s="14"/>
      <c r="E3" s="8" t="s">
        <v>3</v>
      </c>
      <c r="F3" s="8"/>
    </row>
    <row r="4" spans="1:6" ht="12" x14ac:dyDescent="0.25">
      <c r="A4" s="91"/>
      <c r="B4" s="93"/>
      <c r="C4" s="12" t="s">
        <v>64</v>
      </c>
      <c r="D4" s="12" t="s">
        <v>65</v>
      </c>
      <c r="E4" s="50" t="s">
        <v>66</v>
      </c>
      <c r="F4" s="50" t="s">
        <v>63</v>
      </c>
    </row>
    <row r="5" spans="1:6" ht="12.6" thickBot="1" x14ac:dyDescent="0.3">
      <c r="A5" s="94"/>
      <c r="B5" s="95"/>
      <c r="C5" s="14" t="s">
        <v>6</v>
      </c>
      <c r="D5" s="14" t="s">
        <v>6</v>
      </c>
      <c r="E5" s="8" t="s">
        <v>67</v>
      </c>
      <c r="F5" s="8" t="s">
        <v>67</v>
      </c>
    </row>
    <row r="6" spans="1:6" ht="12.6" thickBot="1" x14ac:dyDescent="0.3">
      <c r="A6" s="94"/>
      <c r="B6" s="95" t="s">
        <v>5</v>
      </c>
      <c r="C6" s="14"/>
      <c r="D6" s="14"/>
      <c r="E6" s="8"/>
      <c r="F6" s="8"/>
    </row>
    <row r="7" spans="1:6" ht="12.6" thickBot="1" x14ac:dyDescent="0.3">
      <c r="A7" s="51"/>
      <c r="B7" s="14"/>
      <c r="C7" s="14"/>
      <c r="D7" s="14"/>
      <c r="E7" s="8"/>
      <c r="F7" s="8"/>
    </row>
    <row r="8" spans="1:6" ht="12.6" thickBot="1" x14ac:dyDescent="0.3">
      <c r="A8" s="51" t="s">
        <v>91</v>
      </c>
      <c r="B8" s="14"/>
      <c r="C8" s="61">
        <v>1803786</v>
      </c>
      <c r="D8" s="62">
        <v>736805</v>
      </c>
      <c r="E8" s="24">
        <v>1236083</v>
      </c>
      <c r="F8" s="24">
        <v>500118</v>
      </c>
    </row>
    <row r="9" spans="1:6" ht="12" x14ac:dyDescent="0.2">
      <c r="A9" s="49"/>
      <c r="B9" s="50"/>
      <c r="C9" s="54"/>
      <c r="D9" s="54"/>
      <c r="E9" s="54"/>
      <c r="F9" s="54"/>
    </row>
    <row r="10" spans="1:6" ht="12" x14ac:dyDescent="0.2">
      <c r="A10" s="10" t="s">
        <v>92</v>
      </c>
      <c r="B10" s="50"/>
      <c r="C10" s="59"/>
      <c r="D10" s="54"/>
      <c r="E10" s="59"/>
      <c r="F10" s="59"/>
    </row>
    <row r="11" spans="1:6" ht="22.8" x14ac:dyDescent="0.2">
      <c r="A11" s="43" t="s">
        <v>93</v>
      </c>
      <c r="B11" s="160">
        <v>14</v>
      </c>
      <c r="C11" s="161">
        <v>72745</v>
      </c>
      <c r="D11" s="161">
        <v>13050</v>
      </c>
      <c r="E11" s="162">
        <v>105106</v>
      </c>
      <c r="F11" s="162">
        <v>-10717</v>
      </c>
    </row>
    <row r="12" spans="1:6" x14ac:dyDescent="0.2">
      <c r="A12" s="43" t="s">
        <v>94</v>
      </c>
      <c r="B12" s="160"/>
      <c r="C12" s="161"/>
      <c r="D12" s="161"/>
      <c r="E12" s="162"/>
      <c r="F12" s="162"/>
    </row>
    <row r="13" spans="1:6" x14ac:dyDescent="0.2">
      <c r="A13" s="43" t="s">
        <v>95</v>
      </c>
      <c r="B13" s="160"/>
      <c r="C13" s="161">
        <v>-20562</v>
      </c>
      <c r="D13" s="163">
        <v>117</v>
      </c>
      <c r="E13" s="162">
        <v>2609</v>
      </c>
      <c r="F13" s="162">
        <v>-25797</v>
      </c>
    </row>
    <row r="14" spans="1:6" x14ac:dyDescent="0.2">
      <c r="A14" s="43" t="s">
        <v>96</v>
      </c>
      <c r="B14" s="160"/>
      <c r="C14" s="161"/>
      <c r="D14" s="163"/>
      <c r="E14" s="162"/>
      <c r="F14" s="162"/>
    </row>
    <row r="15" spans="1:6" ht="12" x14ac:dyDescent="0.25">
      <c r="A15" s="43" t="s">
        <v>97</v>
      </c>
      <c r="B15" s="50"/>
      <c r="C15" s="57">
        <v>538</v>
      </c>
      <c r="D15" s="58">
        <v>939</v>
      </c>
      <c r="E15" s="19">
        <v>248</v>
      </c>
      <c r="F15" s="19">
        <v>102</v>
      </c>
    </row>
    <row r="16" spans="1:6" ht="12" thickBot="1" x14ac:dyDescent="0.25">
      <c r="A16" s="120"/>
      <c r="B16" s="8"/>
      <c r="C16" s="63"/>
      <c r="D16" s="60"/>
      <c r="E16" s="63"/>
      <c r="F16" s="63"/>
    </row>
    <row r="17" spans="1:6" ht="12.6" thickBot="1" x14ac:dyDescent="0.3">
      <c r="A17" s="99" t="s">
        <v>98</v>
      </c>
      <c r="B17" s="8"/>
      <c r="C17" s="61">
        <v>52721</v>
      </c>
      <c r="D17" s="62">
        <v>14106</v>
      </c>
      <c r="E17" s="24">
        <v>107963</v>
      </c>
      <c r="F17" s="24">
        <v>-36412</v>
      </c>
    </row>
    <row r="18" spans="1:6" ht="12.6" thickBot="1" x14ac:dyDescent="0.3">
      <c r="A18" s="99"/>
      <c r="B18" s="8"/>
      <c r="C18" s="62"/>
      <c r="D18" s="62"/>
      <c r="E18" s="60"/>
      <c r="F18" s="60"/>
    </row>
    <row r="19" spans="1:6" ht="12.6" thickBot="1" x14ac:dyDescent="0.25">
      <c r="A19" s="66" t="s">
        <v>99</v>
      </c>
      <c r="B19" s="52"/>
      <c r="C19" s="64">
        <v>1856507</v>
      </c>
      <c r="D19" s="64">
        <v>750911</v>
      </c>
      <c r="E19" s="65">
        <v>1344046</v>
      </c>
      <c r="F19" s="65">
        <v>463706</v>
      </c>
    </row>
    <row r="20" spans="1:6" ht="12.6" thickTop="1" x14ac:dyDescent="0.2">
      <c r="A20" s="49"/>
      <c r="B20" s="50"/>
      <c r="C20" s="54"/>
      <c r="D20" s="54"/>
      <c r="E20" s="54"/>
      <c r="F20" s="54"/>
    </row>
    <row r="21" spans="1:6" ht="12" x14ac:dyDescent="0.2">
      <c r="A21" s="10" t="s">
        <v>100</v>
      </c>
      <c r="B21" s="50"/>
      <c r="C21" s="54"/>
      <c r="D21" s="54"/>
      <c r="E21" s="54"/>
      <c r="F21" s="54"/>
    </row>
    <row r="22" spans="1:6" ht="12" x14ac:dyDescent="0.25">
      <c r="A22" s="44" t="s">
        <v>101</v>
      </c>
      <c r="B22" s="50"/>
      <c r="C22" s="57">
        <v>1934738</v>
      </c>
      <c r="D22" s="57">
        <v>756116</v>
      </c>
      <c r="E22" s="59">
        <v>-112174</v>
      </c>
      <c r="F22" s="59">
        <v>-1050233</v>
      </c>
    </row>
    <row r="23" spans="1:6" ht="12" x14ac:dyDescent="0.25">
      <c r="A23" s="44" t="s">
        <v>102</v>
      </c>
      <c r="B23" s="50"/>
      <c r="C23" s="57">
        <v>-78231</v>
      </c>
      <c r="D23" s="57">
        <v>-5205</v>
      </c>
      <c r="E23" s="59">
        <v>1456220</v>
      </c>
      <c r="F23" s="59">
        <v>1513939</v>
      </c>
    </row>
  </sheetData>
  <mergeCells count="12">
    <mergeCell ref="B13:B14"/>
    <mergeCell ref="C13:C14"/>
    <mergeCell ref="D13:D14"/>
    <mergeCell ref="E13:E14"/>
    <mergeCell ref="F13:F14"/>
    <mergeCell ref="C2:D2"/>
    <mergeCell ref="E2:F2"/>
    <mergeCell ref="B11:B12"/>
    <mergeCell ref="C11:C12"/>
    <mergeCell ref="D11:D12"/>
    <mergeCell ref="E11:E12"/>
    <mergeCell ref="F11:F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workbookViewId="0"/>
  </sheetViews>
  <sheetFormatPr defaultColWidth="9.109375" defaultRowHeight="11.4" x14ac:dyDescent="0.2"/>
  <cols>
    <col min="1" max="1" width="31.6640625" style="41" customWidth="1"/>
    <col min="2" max="2" width="9.6640625" style="41" bestFit="1" customWidth="1"/>
    <col min="3" max="3" width="14.6640625" style="41" bestFit="1" customWidth="1"/>
    <col min="4" max="4" width="15.44140625" style="41" bestFit="1" customWidth="1"/>
    <col min="5" max="5" width="9.109375" style="41" bestFit="1" customWidth="1"/>
    <col min="6" max="6" width="9.44140625" style="41" customWidth="1"/>
    <col min="7" max="7" width="12.88671875" style="41" customWidth="1"/>
    <col min="8" max="8" width="14.109375" style="41" customWidth="1"/>
    <col min="9" max="9" width="14.5546875" style="41" bestFit="1" customWidth="1"/>
    <col min="10" max="10" width="15.44140625" style="41" bestFit="1" customWidth="1"/>
    <col min="11" max="11" width="10" style="41" bestFit="1" customWidth="1"/>
    <col min="12" max="12" width="11.109375" style="41" customWidth="1"/>
    <col min="13" max="13" width="10.109375" style="41" bestFit="1" customWidth="1"/>
    <col min="14" max="16384" width="9.109375" style="41"/>
  </cols>
  <sheetData>
    <row r="1" spans="1:13" ht="12" thickBot="1" x14ac:dyDescent="0.25">
      <c r="A1" s="182" t="s">
        <v>171</v>
      </c>
    </row>
    <row r="2" spans="1:13" ht="12" thickBot="1" x14ac:dyDescent="0.25">
      <c r="A2" s="121"/>
      <c r="B2" s="97"/>
      <c r="C2" s="97"/>
      <c r="D2" s="97"/>
      <c r="E2" s="167" t="s">
        <v>103</v>
      </c>
      <c r="F2" s="159"/>
      <c r="G2" s="159"/>
      <c r="H2" s="168"/>
      <c r="I2" s="97"/>
      <c r="J2" s="97"/>
      <c r="K2" s="97"/>
      <c r="L2" s="97"/>
      <c r="M2" s="97"/>
    </row>
    <row r="3" spans="1:13" ht="29.25" customHeight="1" x14ac:dyDescent="0.2">
      <c r="A3" s="172"/>
      <c r="B3" s="164" t="s">
        <v>104</v>
      </c>
      <c r="C3" s="164" t="s">
        <v>105</v>
      </c>
      <c r="D3" s="175" t="s">
        <v>57</v>
      </c>
      <c r="E3" s="169" t="s">
        <v>112</v>
      </c>
      <c r="F3" s="164" t="s">
        <v>106</v>
      </c>
      <c r="G3" s="164" t="s">
        <v>107</v>
      </c>
      <c r="H3" s="175" t="s">
        <v>113</v>
      </c>
      <c r="I3" s="169" t="s">
        <v>56</v>
      </c>
      <c r="J3" s="164" t="s">
        <v>108</v>
      </c>
      <c r="K3" s="164" t="s">
        <v>109</v>
      </c>
      <c r="L3" s="164" t="s">
        <v>110</v>
      </c>
      <c r="M3" s="164" t="s">
        <v>111</v>
      </c>
    </row>
    <row r="4" spans="1:13" ht="15" customHeight="1" x14ac:dyDescent="0.2">
      <c r="A4" s="173"/>
      <c r="B4" s="165"/>
      <c r="C4" s="165"/>
      <c r="D4" s="176"/>
      <c r="E4" s="170"/>
      <c r="F4" s="165"/>
      <c r="G4" s="165"/>
      <c r="H4" s="176"/>
      <c r="I4" s="170"/>
      <c r="J4" s="165"/>
      <c r="K4" s="165"/>
      <c r="L4" s="165"/>
      <c r="M4" s="165"/>
    </row>
    <row r="5" spans="1:13" ht="15.75" customHeight="1" thickBot="1" x14ac:dyDescent="0.25">
      <c r="A5" s="174"/>
      <c r="B5" s="166"/>
      <c r="C5" s="166"/>
      <c r="D5" s="177"/>
      <c r="E5" s="171"/>
      <c r="F5" s="166"/>
      <c r="G5" s="166"/>
      <c r="H5" s="177"/>
      <c r="I5" s="171"/>
      <c r="J5" s="166"/>
      <c r="K5" s="166"/>
      <c r="L5" s="166"/>
      <c r="M5" s="166"/>
    </row>
    <row r="6" spans="1:13" ht="12" thickBot="1" x14ac:dyDescent="0.25">
      <c r="A6" s="43"/>
      <c r="B6" s="50"/>
      <c r="C6" s="50"/>
      <c r="D6" s="50"/>
      <c r="E6" s="50"/>
      <c r="F6" s="50"/>
      <c r="G6" s="50"/>
      <c r="H6" s="50"/>
      <c r="I6" s="50"/>
      <c r="J6" s="50"/>
      <c r="K6" s="50"/>
      <c r="L6" s="50"/>
      <c r="M6" s="50"/>
    </row>
    <row r="7" spans="1:13" ht="12.6" thickBot="1" x14ac:dyDescent="0.3">
      <c r="A7" s="123" t="s">
        <v>114</v>
      </c>
      <c r="B7" s="53">
        <v>3500000</v>
      </c>
      <c r="C7" s="53">
        <v>-239752</v>
      </c>
      <c r="D7" s="53">
        <v>1231408</v>
      </c>
      <c r="E7" s="53">
        <v>-386719</v>
      </c>
      <c r="F7" s="53">
        <v>9528</v>
      </c>
      <c r="G7" s="53">
        <v>-294065</v>
      </c>
      <c r="H7" s="53">
        <v>-169957</v>
      </c>
      <c r="I7" s="53">
        <v>-57</v>
      </c>
      <c r="J7" s="53">
        <v>-288991</v>
      </c>
      <c r="K7" s="53">
        <v>1752212</v>
      </c>
      <c r="L7" s="53">
        <v>0</v>
      </c>
      <c r="M7" s="53">
        <v>5113607</v>
      </c>
    </row>
    <row r="8" spans="1:13" ht="12" x14ac:dyDescent="0.2">
      <c r="A8" s="10"/>
      <c r="B8" s="56"/>
      <c r="C8" s="56"/>
      <c r="D8" s="56"/>
      <c r="E8" s="56"/>
      <c r="F8" s="56"/>
      <c r="G8" s="56"/>
      <c r="H8" s="56"/>
      <c r="I8" s="56"/>
      <c r="J8" s="56"/>
      <c r="K8" s="56"/>
      <c r="L8" s="56"/>
      <c r="M8" s="56"/>
    </row>
    <row r="9" spans="1:13" ht="12" x14ac:dyDescent="0.25">
      <c r="A9" s="43" t="s">
        <v>115</v>
      </c>
      <c r="B9" s="57">
        <v>0</v>
      </c>
      <c r="C9" s="57">
        <v>0</v>
      </c>
      <c r="D9" s="57">
        <v>0</v>
      </c>
      <c r="E9" s="57">
        <v>0</v>
      </c>
      <c r="F9" s="57">
        <v>0</v>
      </c>
      <c r="G9" s="57">
        <v>0</v>
      </c>
      <c r="H9" s="57">
        <v>0</v>
      </c>
      <c r="I9" s="57">
        <v>0</v>
      </c>
      <c r="J9" s="57">
        <v>1752212</v>
      </c>
      <c r="K9" s="57">
        <v>-1752212</v>
      </c>
      <c r="L9" s="57">
        <v>0</v>
      </c>
      <c r="M9" s="57">
        <v>0</v>
      </c>
    </row>
    <row r="10" spans="1:13" ht="22.8" x14ac:dyDescent="0.25">
      <c r="A10" s="43" t="s">
        <v>116</v>
      </c>
      <c r="B10" s="57">
        <v>0</v>
      </c>
      <c r="C10" s="57">
        <v>0</v>
      </c>
      <c r="D10" s="57">
        <v>262657</v>
      </c>
      <c r="E10" s="57">
        <v>0</v>
      </c>
      <c r="F10" s="57">
        <v>0</v>
      </c>
      <c r="G10" s="57">
        <v>0</v>
      </c>
      <c r="H10" s="57">
        <v>0</v>
      </c>
      <c r="I10" s="57">
        <v>0</v>
      </c>
      <c r="J10" s="57">
        <v>-262657</v>
      </c>
      <c r="K10" s="57">
        <v>0</v>
      </c>
      <c r="L10" s="57">
        <v>0</v>
      </c>
      <c r="M10" s="57">
        <v>0</v>
      </c>
    </row>
    <row r="11" spans="1:13" ht="22.8" x14ac:dyDescent="0.25">
      <c r="A11" s="43" t="s">
        <v>117</v>
      </c>
      <c r="B11" s="57">
        <v>0</v>
      </c>
      <c r="C11" s="57">
        <v>0</v>
      </c>
      <c r="D11" s="57">
        <v>-288991</v>
      </c>
      <c r="E11" s="57">
        <v>0</v>
      </c>
      <c r="F11" s="57">
        <v>0</v>
      </c>
      <c r="G11" s="57">
        <v>0</v>
      </c>
      <c r="H11" s="57">
        <v>0</v>
      </c>
      <c r="I11" s="57">
        <v>0</v>
      </c>
      <c r="J11" s="57">
        <v>288991</v>
      </c>
      <c r="K11" s="57">
        <v>0</v>
      </c>
      <c r="L11" s="57">
        <v>0</v>
      </c>
      <c r="M11" s="57">
        <v>0</v>
      </c>
    </row>
    <row r="12" spans="1:13" ht="22.8" x14ac:dyDescent="0.25">
      <c r="A12" s="43" t="s">
        <v>118</v>
      </c>
      <c r="B12" s="57">
        <v>0</v>
      </c>
      <c r="C12" s="57">
        <v>0</v>
      </c>
      <c r="D12" s="57">
        <v>0</v>
      </c>
      <c r="E12" s="57">
        <v>0</v>
      </c>
      <c r="F12" s="57">
        <v>0</v>
      </c>
      <c r="G12" s="57">
        <v>0</v>
      </c>
      <c r="H12" s="57">
        <v>0</v>
      </c>
      <c r="I12" s="57">
        <v>0</v>
      </c>
      <c r="J12" s="57">
        <v>0</v>
      </c>
      <c r="K12" s="57">
        <v>0</v>
      </c>
      <c r="L12" s="57">
        <v>199720</v>
      </c>
      <c r="M12" s="57">
        <v>199720</v>
      </c>
    </row>
    <row r="13" spans="1:13" ht="12" x14ac:dyDescent="0.25">
      <c r="A13" s="43" t="s">
        <v>119</v>
      </c>
      <c r="B13" s="57">
        <v>0</v>
      </c>
      <c r="C13" s="57">
        <v>0</v>
      </c>
      <c r="D13" s="57">
        <v>0</v>
      </c>
      <c r="E13" s="57">
        <v>0</v>
      </c>
      <c r="F13" s="57">
        <v>0</v>
      </c>
      <c r="G13" s="57">
        <v>0</v>
      </c>
      <c r="H13" s="57">
        <v>0</v>
      </c>
      <c r="I13" s="57">
        <v>0</v>
      </c>
      <c r="J13" s="57">
        <v>0</v>
      </c>
      <c r="K13" s="57">
        <v>0</v>
      </c>
      <c r="L13" s="57">
        <v>0</v>
      </c>
      <c r="M13" s="57">
        <v>0</v>
      </c>
    </row>
    <row r="14" spans="1:13" ht="12" x14ac:dyDescent="0.25">
      <c r="A14" s="43" t="s">
        <v>120</v>
      </c>
      <c r="B14" s="57">
        <v>0</v>
      </c>
      <c r="C14" s="57">
        <v>0</v>
      </c>
      <c r="D14" s="57">
        <v>0</v>
      </c>
      <c r="E14" s="57">
        <v>0</v>
      </c>
      <c r="F14" s="57">
        <v>0</v>
      </c>
      <c r="G14" s="57">
        <v>0</v>
      </c>
      <c r="H14" s="57">
        <v>87250</v>
      </c>
      <c r="I14" s="57">
        <v>248</v>
      </c>
      <c r="J14" s="57">
        <v>0</v>
      </c>
      <c r="K14" s="57">
        <v>0</v>
      </c>
      <c r="L14" s="57">
        <v>20465</v>
      </c>
      <c r="M14" s="57">
        <v>107963</v>
      </c>
    </row>
    <row r="15" spans="1:13" ht="12" x14ac:dyDescent="0.25">
      <c r="A15" s="43" t="s">
        <v>121</v>
      </c>
      <c r="B15" s="57">
        <v>0</v>
      </c>
      <c r="C15" s="57">
        <v>0</v>
      </c>
      <c r="D15" s="57">
        <v>0</v>
      </c>
      <c r="E15" s="57">
        <v>-79311</v>
      </c>
      <c r="F15" s="57">
        <v>0</v>
      </c>
      <c r="G15" s="57">
        <v>0</v>
      </c>
      <c r="H15" s="57">
        <v>0</v>
      </c>
      <c r="I15" s="57">
        <v>0</v>
      </c>
      <c r="J15" s="57">
        <v>0</v>
      </c>
      <c r="K15" s="57">
        <v>0</v>
      </c>
      <c r="L15" s="57">
        <v>-87546</v>
      </c>
      <c r="M15" s="57">
        <v>-166857</v>
      </c>
    </row>
    <row r="16" spans="1:13" ht="12" x14ac:dyDescent="0.25">
      <c r="A16" s="43" t="s">
        <v>122</v>
      </c>
      <c r="B16" s="57">
        <v>0</v>
      </c>
      <c r="C16" s="57">
        <v>0</v>
      </c>
      <c r="D16" s="57">
        <v>0</v>
      </c>
      <c r="E16" s="57">
        <v>0</v>
      </c>
      <c r="F16" s="57">
        <v>0</v>
      </c>
      <c r="G16" s="57">
        <v>0</v>
      </c>
      <c r="H16" s="57">
        <v>0</v>
      </c>
      <c r="I16" s="57">
        <v>0</v>
      </c>
      <c r="J16" s="57">
        <v>-1490157</v>
      </c>
      <c r="K16" s="57">
        <v>0</v>
      </c>
      <c r="L16" s="57">
        <v>0</v>
      </c>
      <c r="M16" s="57">
        <v>-1490157</v>
      </c>
    </row>
    <row r="17" spans="1:13" ht="12" x14ac:dyDescent="0.25">
      <c r="A17" s="43" t="s">
        <v>109</v>
      </c>
      <c r="B17" s="57">
        <v>0</v>
      </c>
      <c r="C17" s="57">
        <v>0</v>
      </c>
      <c r="D17" s="57">
        <v>0</v>
      </c>
      <c r="E17" s="57">
        <v>0</v>
      </c>
      <c r="F17" s="57">
        <v>0</v>
      </c>
      <c r="G17" s="57">
        <v>0</v>
      </c>
      <c r="H17" s="57">
        <v>0</v>
      </c>
      <c r="I17" s="57">
        <v>0</v>
      </c>
      <c r="J17" s="57">
        <v>0</v>
      </c>
      <c r="K17" s="57">
        <v>1368722</v>
      </c>
      <c r="L17" s="57">
        <v>-132639</v>
      </c>
      <c r="M17" s="57">
        <v>1236083</v>
      </c>
    </row>
    <row r="18" spans="1:13" ht="12.6" thickBot="1" x14ac:dyDescent="0.25">
      <c r="A18" s="99"/>
      <c r="B18" s="63"/>
      <c r="C18" s="63"/>
      <c r="D18" s="63"/>
      <c r="E18" s="63"/>
      <c r="F18" s="63"/>
      <c r="G18" s="63"/>
      <c r="H18" s="63"/>
      <c r="I18" s="63"/>
      <c r="J18" s="63"/>
      <c r="K18" s="63"/>
      <c r="L18" s="63"/>
      <c r="M18" s="63"/>
    </row>
    <row r="19" spans="1:13" ht="12.6" thickBot="1" x14ac:dyDescent="0.3">
      <c r="A19" s="66" t="s">
        <v>123</v>
      </c>
      <c r="B19" s="67">
        <v>3500000</v>
      </c>
      <c r="C19" s="67">
        <v>-239752</v>
      </c>
      <c r="D19" s="67">
        <v>1205074</v>
      </c>
      <c r="E19" s="67">
        <v>-466030</v>
      </c>
      <c r="F19" s="67">
        <v>9528</v>
      </c>
      <c r="G19" s="67">
        <v>-294065</v>
      </c>
      <c r="H19" s="67">
        <v>-82707</v>
      </c>
      <c r="I19" s="67">
        <v>191</v>
      </c>
      <c r="J19" s="67">
        <v>-602</v>
      </c>
      <c r="K19" s="67">
        <v>1368722</v>
      </c>
      <c r="L19" s="67">
        <v>0</v>
      </c>
      <c r="M19" s="67"/>
    </row>
    <row r="20" spans="1:13" ht="13.2" thickTop="1" thickBot="1" x14ac:dyDescent="0.3">
      <c r="A20" s="15"/>
      <c r="B20" s="23"/>
      <c r="C20" s="23"/>
      <c r="D20" s="23"/>
      <c r="E20" s="23"/>
      <c r="F20" s="23"/>
      <c r="G20" s="23"/>
      <c r="H20" s="23"/>
      <c r="I20" s="23"/>
      <c r="J20" s="23"/>
      <c r="K20" s="23"/>
      <c r="L20" s="23"/>
      <c r="M20" s="23"/>
    </row>
    <row r="21" spans="1:13" ht="12.6" thickBot="1" x14ac:dyDescent="0.3">
      <c r="A21" s="16" t="s">
        <v>124</v>
      </c>
      <c r="B21" s="61">
        <v>3500000</v>
      </c>
      <c r="C21" s="61">
        <v>-239752</v>
      </c>
      <c r="D21" s="61">
        <v>1204192</v>
      </c>
      <c r="E21" s="61">
        <v>-488749</v>
      </c>
      <c r="F21" s="61">
        <v>9528</v>
      </c>
      <c r="G21" s="61">
        <v>-308634</v>
      </c>
      <c r="H21" s="61">
        <v>-86441</v>
      </c>
      <c r="I21" s="61">
        <v>-188</v>
      </c>
      <c r="J21" s="61">
        <v>280</v>
      </c>
      <c r="K21" s="61">
        <v>1831730</v>
      </c>
      <c r="L21" s="61">
        <v>0</v>
      </c>
      <c r="M21" s="61">
        <v>5421966</v>
      </c>
    </row>
    <row r="22" spans="1:13" ht="12" x14ac:dyDescent="0.2">
      <c r="A22" s="43"/>
      <c r="B22" s="55"/>
      <c r="C22" s="55"/>
      <c r="D22" s="55"/>
      <c r="E22" s="55"/>
      <c r="F22" s="55"/>
      <c r="G22" s="55"/>
      <c r="H22" s="55"/>
      <c r="I22" s="55"/>
      <c r="J22" s="55"/>
      <c r="K22" s="55"/>
      <c r="L22" s="55"/>
      <c r="M22" s="55"/>
    </row>
    <row r="23" spans="1:13" ht="12" x14ac:dyDescent="0.25">
      <c r="A23" s="43" t="s">
        <v>115</v>
      </c>
      <c r="B23" s="57">
        <v>0</v>
      </c>
      <c r="C23" s="57">
        <v>0</v>
      </c>
      <c r="D23" s="57">
        <v>0</v>
      </c>
      <c r="E23" s="57">
        <v>0</v>
      </c>
      <c r="F23" s="57">
        <v>0</v>
      </c>
      <c r="G23" s="57">
        <v>0</v>
      </c>
      <c r="H23" s="57">
        <v>0</v>
      </c>
      <c r="I23" s="57">
        <v>0</v>
      </c>
      <c r="J23" s="57">
        <v>1831730</v>
      </c>
      <c r="K23" s="57">
        <v>-1831730</v>
      </c>
      <c r="L23" s="57">
        <v>0</v>
      </c>
      <c r="M23" s="57">
        <v>0</v>
      </c>
    </row>
    <row r="24" spans="1:13" ht="22.8" x14ac:dyDescent="0.25">
      <c r="A24" s="43" t="s">
        <v>116</v>
      </c>
      <c r="B24" s="57">
        <v>0</v>
      </c>
      <c r="C24" s="57">
        <v>0</v>
      </c>
      <c r="D24" s="57">
        <v>242018</v>
      </c>
      <c r="E24" s="57">
        <v>0</v>
      </c>
      <c r="F24" s="57">
        <v>0</v>
      </c>
      <c r="G24" s="57">
        <v>0</v>
      </c>
      <c r="H24" s="57">
        <v>0</v>
      </c>
      <c r="I24" s="57">
        <v>0</v>
      </c>
      <c r="J24" s="57">
        <v>-242018</v>
      </c>
      <c r="K24" s="57">
        <v>0</v>
      </c>
      <c r="L24" s="57">
        <v>0</v>
      </c>
      <c r="M24" s="57">
        <v>0</v>
      </c>
    </row>
    <row r="25" spans="1:13" ht="22.8" x14ac:dyDescent="0.25">
      <c r="A25" s="43" t="s">
        <v>118</v>
      </c>
      <c r="B25" s="57">
        <v>0</v>
      </c>
      <c r="C25" s="57">
        <v>0</v>
      </c>
      <c r="D25" s="57">
        <v>0</v>
      </c>
      <c r="E25" s="57">
        <v>0</v>
      </c>
      <c r="F25" s="57">
        <v>0</v>
      </c>
      <c r="G25" s="57">
        <v>0</v>
      </c>
      <c r="H25" s="57">
        <v>0</v>
      </c>
      <c r="I25" s="57">
        <v>0</v>
      </c>
      <c r="J25" s="57">
        <v>0</v>
      </c>
      <c r="K25" s="57">
        <v>0</v>
      </c>
      <c r="L25" s="57">
        <v>54354</v>
      </c>
      <c r="M25" s="57">
        <v>54354</v>
      </c>
    </row>
    <row r="26" spans="1:13" ht="12" x14ac:dyDescent="0.25">
      <c r="A26" s="43" t="s">
        <v>120</v>
      </c>
      <c r="B26" s="57">
        <v>0</v>
      </c>
      <c r="C26" s="57">
        <v>0</v>
      </c>
      <c r="D26" s="57">
        <v>0</v>
      </c>
      <c r="E26" s="57">
        <v>0</v>
      </c>
      <c r="F26" s="57">
        <v>0</v>
      </c>
      <c r="G26" s="57">
        <v>0</v>
      </c>
      <c r="H26" s="57">
        <v>42461</v>
      </c>
      <c r="I26" s="57">
        <v>538</v>
      </c>
      <c r="J26" s="57">
        <v>0</v>
      </c>
      <c r="K26" s="57">
        <v>0</v>
      </c>
      <c r="L26" s="57">
        <v>9722</v>
      </c>
      <c r="M26" s="57">
        <v>52721</v>
      </c>
    </row>
    <row r="27" spans="1:13" ht="12" x14ac:dyDescent="0.25">
      <c r="A27" s="43" t="s">
        <v>121</v>
      </c>
      <c r="B27" s="57">
        <v>0</v>
      </c>
      <c r="C27" s="57">
        <v>0</v>
      </c>
      <c r="D27" s="57">
        <v>0</v>
      </c>
      <c r="E27" s="57">
        <v>-78230</v>
      </c>
      <c r="F27" s="57">
        <v>0</v>
      </c>
      <c r="G27" s="57">
        <v>0</v>
      </c>
      <c r="H27" s="57">
        <v>0</v>
      </c>
      <c r="I27" s="57">
        <v>0</v>
      </c>
      <c r="J27" s="57">
        <v>0</v>
      </c>
      <c r="K27" s="57">
        <v>0</v>
      </c>
      <c r="L27" s="57">
        <v>23877</v>
      </c>
      <c r="M27" s="57">
        <v>-54353</v>
      </c>
    </row>
    <row r="28" spans="1:13" ht="12" x14ac:dyDescent="0.25">
      <c r="A28" s="43" t="s">
        <v>122</v>
      </c>
      <c r="B28" s="57">
        <v>0</v>
      </c>
      <c r="C28" s="57">
        <v>0</v>
      </c>
      <c r="D28" s="57">
        <v>0</v>
      </c>
      <c r="E28" s="57">
        <v>0</v>
      </c>
      <c r="F28" s="57">
        <v>0</v>
      </c>
      <c r="G28" s="57">
        <v>0</v>
      </c>
      <c r="H28" s="57">
        <v>0</v>
      </c>
      <c r="I28" s="57">
        <v>0</v>
      </c>
      <c r="J28" s="57">
        <v>-1589712</v>
      </c>
      <c r="K28" s="57">
        <v>0</v>
      </c>
      <c r="L28" s="57">
        <v>0</v>
      </c>
      <c r="M28" s="57">
        <v>-1589712</v>
      </c>
    </row>
    <row r="29" spans="1:13" ht="12" x14ac:dyDescent="0.25">
      <c r="A29" s="43" t="s">
        <v>109</v>
      </c>
      <c r="B29" s="57">
        <v>0</v>
      </c>
      <c r="C29" s="57">
        <v>0</v>
      </c>
      <c r="D29" s="57">
        <v>0</v>
      </c>
      <c r="E29" s="57">
        <v>0</v>
      </c>
      <c r="F29" s="57">
        <v>0</v>
      </c>
      <c r="G29" s="57">
        <v>0</v>
      </c>
      <c r="H29" s="57">
        <v>0</v>
      </c>
      <c r="I29" s="57">
        <v>0</v>
      </c>
      <c r="J29" s="57">
        <v>0</v>
      </c>
      <c r="K29" s="57">
        <v>1891739</v>
      </c>
      <c r="L29" s="57">
        <v>-87953</v>
      </c>
      <c r="M29" s="57">
        <v>1803786</v>
      </c>
    </row>
    <row r="30" spans="1:13" ht="12.6" thickBot="1" x14ac:dyDescent="0.3">
      <c r="A30" s="9"/>
      <c r="B30" s="61"/>
      <c r="C30" s="61"/>
      <c r="D30" s="61"/>
      <c r="E30" s="61"/>
      <c r="F30" s="61"/>
      <c r="G30" s="61"/>
      <c r="H30" s="61"/>
      <c r="I30" s="61"/>
      <c r="J30" s="61"/>
      <c r="K30" s="122"/>
      <c r="L30" s="61"/>
      <c r="M30" s="61"/>
    </row>
    <row r="31" spans="1:13" ht="12.6" thickBot="1" x14ac:dyDescent="0.3">
      <c r="A31" s="66" t="s">
        <v>125</v>
      </c>
      <c r="B31" s="67">
        <v>3500000</v>
      </c>
      <c r="C31" s="67">
        <v>-239752</v>
      </c>
      <c r="D31" s="67">
        <v>1446210</v>
      </c>
      <c r="E31" s="67">
        <v>-566979</v>
      </c>
      <c r="F31" s="67">
        <v>9528</v>
      </c>
      <c r="G31" s="67">
        <v>-308634</v>
      </c>
      <c r="H31" s="67">
        <v>-43980</v>
      </c>
      <c r="I31" s="67">
        <v>350</v>
      </c>
      <c r="J31" s="67">
        <v>280</v>
      </c>
      <c r="K31" s="67">
        <v>1891739</v>
      </c>
      <c r="L31" s="67">
        <v>0</v>
      </c>
      <c r="M31" s="67">
        <v>5688762</v>
      </c>
    </row>
    <row r="32" spans="1:13" ht="12" thickTop="1" x14ac:dyDescent="0.2"/>
  </sheetData>
  <mergeCells count="14">
    <mergeCell ref="A3:A5"/>
    <mergeCell ref="H3:H5"/>
    <mergeCell ref="E3:E5"/>
    <mergeCell ref="B3:B5"/>
    <mergeCell ref="C3:C5"/>
    <mergeCell ref="D3:D5"/>
    <mergeCell ref="F3:F5"/>
    <mergeCell ref="G3:G5"/>
    <mergeCell ref="M3:M5"/>
    <mergeCell ref="E2:H2"/>
    <mergeCell ref="I3:I5"/>
    <mergeCell ref="J3:J5"/>
    <mergeCell ref="K3:K5"/>
    <mergeCell ref="L3:L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workbookViewId="0"/>
  </sheetViews>
  <sheetFormatPr defaultColWidth="9.109375" defaultRowHeight="11.4" x14ac:dyDescent="0.2"/>
  <cols>
    <col min="1" max="1" width="59.44140625" style="74" bestFit="1" customWidth="1"/>
    <col min="2" max="2" width="17" style="74" bestFit="1" customWidth="1"/>
    <col min="3" max="3" width="16.6640625" style="74" bestFit="1" customWidth="1"/>
    <col min="4" max="16384" width="9.109375" style="74"/>
  </cols>
  <sheetData>
    <row r="1" spans="1:3" ht="12" thickBot="1" x14ac:dyDescent="0.25">
      <c r="A1" s="182" t="s">
        <v>171</v>
      </c>
    </row>
    <row r="2" spans="1:3" ht="12.6" thickBot="1" x14ac:dyDescent="0.3">
      <c r="A2" s="125"/>
      <c r="B2" s="126" t="s">
        <v>3</v>
      </c>
      <c r="C2" s="126" t="s">
        <v>3</v>
      </c>
    </row>
    <row r="3" spans="1:3" ht="12" x14ac:dyDescent="0.25">
      <c r="A3" s="69"/>
      <c r="B3" s="127" t="s">
        <v>168</v>
      </c>
      <c r="C3" s="128" t="s">
        <v>2</v>
      </c>
    </row>
    <row r="4" spans="1:3" ht="12" x14ac:dyDescent="0.25">
      <c r="A4" s="178"/>
      <c r="B4" s="129" t="s">
        <v>169</v>
      </c>
      <c r="C4" s="130" t="s">
        <v>169</v>
      </c>
    </row>
    <row r="5" spans="1:3" ht="12.6" thickBot="1" x14ac:dyDescent="0.3">
      <c r="A5" s="179"/>
      <c r="B5" s="131" t="s">
        <v>6</v>
      </c>
      <c r="C5" s="132" t="s">
        <v>67</v>
      </c>
    </row>
    <row r="6" spans="1:3" ht="12" x14ac:dyDescent="0.25">
      <c r="A6" s="68"/>
      <c r="B6" s="133"/>
      <c r="C6" s="134"/>
    </row>
    <row r="7" spans="1:3" ht="12" x14ac:dyDescent="0.25">
      <c r="A7" s="68" t="s">
        <v>126</v>
      </c>
      <c r="B7" s="75">
        <v>2411078</v>
      </c>
      <c r="C7" s="76">
        <v>1709709</v>
      </c>
    </row>
    <row r="8" spans="1:3" ht="12" x14ac:dyDescent="0.25">
      <c r="A8" s="69"/>
      <c r="B8" s="75"/>
      <c r="C8" s="135"/>
    </row>
    <row r="9" spans="1:3" x14ac:dyDescent="0.2">
      <c r="A9" s="69" t="s">
        <v>127</v>
      </c>
      <c r="B9" s="180"/>
      <c r="C9" s="181"/>
    </row>
    <row r="10" spans="1:3" x14ac:dyDescent="0.2">
      <c r="A10" s="69" t="s">
        <v>128</v>
      </c>
      <c r="B10" s="180"/>
      <c r="C10" s="181"/>
    </row>
    <row r="11" spans="1:3" ht="12" x14ac:dyDescent="0.25">
      <c r="A11" s="70" t="s">
        <v>129</v>
      </c>
      <c r="B11" s="75">
        <v>1127709</v>
      </c>
      <c r="C11" s="76">
        <v>1199995</v>
      </c>
    </row>
    <row r="12" spans="1:3" ht="12" x14ac:dyDescent="0.25">
      <c r="A12" s="70" t="s">
        <v>130</v>
      </c>
      <c r="B12" s="75">
        <v>-31077</v>
      </c>
      <c r="C12" s="76">
        <v>-4672</v>
      </c>
    </row>
    <row r="13" spans="1:3" ht="12" x14ac:dyDescent="0.25">
      <c r="A13" s="70" t="s">
        <v>131</v>
      </c>
      <c r="B13" s="75">
        <v>-4117</v>
      </c>
      <c r="C13" s="76">
        <v>0</v>
      </c>
    </row>
    <row r="14" spans="1:3" ht="12" x14ac:dyDescent="0.25">
      <c r="A14" s="70" t="s">
        <v>132</v>
      </c>
      <c r="B14" s="75">
        <v>-182106</v>
      </c>
      <c r="C14" s="76">
        <v>-24771</v>
      </c>
    </row>
    <row r="15" spans="1:3" ht="12" x14ac:dyDescent="0.25">
      <c r="A15" s="70" t="s">
        <v>133</v>
      </c>
      <c r="B15" s="75">
        <v>206930</v>
      </c>
      <c r="C15" s="76">
        <v>70894</v>
      </c>
    </row>
    <row r="16" spans="1:3" ht="12" x14ac:dyDescent="0.25">
      <c r="A16" s="70" t="s">
        <v>134</v>
      </c>
      <c r="B16" s="75">
        <v>-145211</v>
      </c>
      <c r="C16" s="76">
        <v>-127433</v>
      </c>
    </row>
    <row r="17" spans="1:3" ht="12" x14ac:dyDescent="0.25">
      <c r="A17" s="70" t="s">
        <v>135</v>
      </c>
      <c r="B17" s="75">
        <v>223308</v>
      </c>
      <c r="C17" s="76">
        <v>262758</v>
      </c>
    </row>
    <row r="18" spans="1:3" ht="12" x14ac:dyDescent="0.25">
      <c r="A18" s="70" t="s">
        <v>136</v>
      </c>
      <c r="B18" s="75">
        <v>83263</v>
      </c>
      <c r="C18" s="76">
        <v>68149</v>
      </c>
    </row>
    <row r="19" spans="1:3" ht="12" x14ac:dyDescent="0.25">
      <c r="A19" s="70" t="s">
        <v>137</v>
      </c>
      <c r="B19" s="75">
        <v>46199</v>
      </c>
      <c r="C19" s="76">
        <v>-3208</v>
      </c>
    </row>
    <row r="20" spans="1:3" ht="12" x14ac:dyDescent="0.25">
      <c r="A20" s="70" t="s">
        <v>138</v>
      </c>
      <c r="B20" s="75">
        <v>70876</v>
      </c>
      <c r="C20" s="76">
        <v>1119</v>
      </c>
    </row>
    <row r="21" spans="1:3" ht="12" x14ac:dyDescent="0.25">
      <c r="A21" s="70" t="s">
        <v>139</v>
      </c>
      <c r="B21" s="75">
        <v>100</v>
      </c>
      <c r="C21" s="76">
        <v>3871</v>
      </c>
    </row>
    <row r="22" spans="1:3" ht="12" x14ac:dyDescent="0.25">
      <c r="A22" s="70" t="s">
        <v>140</v>
      </c>
      <c r="B22" s="75">
        <v>1642</v>
      </c>
      <c r="C22" s="76">
        <v>1109</v>
      </c>
    </row>
    <row r="23" spans="1:3" ht="12.6" thickBot="1" x14ac:dyDescent="0.25">
      <c r="A23" s="72"/>
      <c r="B23" s="85"/>
      <c r="C23" s="86"/>
    </row>
    <row r="24" spans="1:3" ht="12.6" thickBot="1" x14ac:dyDescent="0.3">
      <c r="A24" s="71" t="s">
        <v>141</v>
      </c>
      <c r="B24" s="77">
        <v>3808594</v>
      </c>
      <c r="C24" s="78">
        <v>3157520</v>
      </c>
    </row>
    <row r="25" spans="1:3" x14ac:dyDescent="0.2">
      <c r="A25" s="69"/>
      <c r="B25" s="135"/>
      <c r="C25" s="135"/>
    </row>
    <row r="26" spans="1:3" x14ac:dyDescent="0.2">
      <c r="A26" s="70" t="s">
        <v>142</v>
      </c>
      <c r="B26" s="135"/>
      <c r="C26" s="135"/>
    </row>
    <row r="27" spans="1:3" ht="12" x14ac:dyDescent="0.25">
      <c r="A27" s="70" t="s">
        <v>143</v>
      </c>
      <c r="B27" s="75">
        <v>-365519</v>
      </c>
      <c r="C27" s="76">
        <v>-309070</v>
      </c>
    </row>
    <row r="28" spans="1:3" ht="12" x14ac:dyDescent="0.25">
      <c r="A28" s="70" t="s">
        <v>144</v>
      </c>
      <c r="B28" s="75">
        <v>57472</v>
      </c>
      <c r="C28" s="76">
        <v>8878</v>
      </c>
    </row>
    <row r="29" spans="1:3" ht="12" x14ac:dyDescent="0.25">
      <c r="A29" s="70" t="s">
        <v>145</v>
      </c>
      <c r="B29" s="75">
        <v>-289692</v>
      </c>
      <c r="C29" s="76">
        <v>-70870</v>
      </c>
    </row>
    <row r="30" spans="1:3" ht="12" x14ac:dyDescent="0.25">
      <c r="A30" s="70" t="s">
        <v>25</v>
      </c>
      <c r="B30" s="75">
        <v>6082</v>
      </c>
      <c r="C30" s="76">
        <v>-445563</v>
      </c>
    </row>
    <row r="31" spans="1:3" ht="12" x14ac:dyDescent="0.25">
      <c r="A31" s="70" t="s">
        <v>146</v>
      </c>
      <c r="B31" s="75">
        <v>131202</v>
      </c>
      <c r="C31" s="76">
        <v>-6988</v>
      </c>
    </row>
    <row r="32" spans="1:3" ht="12" x14ac:dyDescent="0.25">
      <c r="A32" s="70" t="s">
        <v>147</v>
      </c>
      <c r="B32" s="75">
        <v>-1365</v>
      </c>
      <c r="C32" s="76">
        <v>92503</v>
      </c>
    </row>
    <row r="33" spans="1:3" ht="12" x14ac:dyDescent="0.25">
      <c r="A33" s="70" t="s">
        <v>148</v>
      </c>
      <c r="B33" s="79">
        <v>-58726</v>
      </c>
      <c r="C33" s="80">
        <v>-2288</v>
      </c>
    </row>
    <row r="34" spans="1:3" ht="12" x14ac:dyDescent="0.25">
      <c r="A34" s="70" t="s">
        <v>149</v>
      </c>
      <c r="B34" s="75">
        <v>-28901</v>
      </c>
      <c r="C34" s="76">
        <v>-19186</v>
      </c>
    </row>
    <row r="35" spans="1:3" ht="12" x14ac:dyDescent="0.25">
      <c r="A35" s="70" t="s">
        <v>150</v>
      </c>
      <c r="B35" s="75">
        <v>-3769</v>
      </c>
      <c r="C35" s="76" t="s">
        <v>0</v>
      </c>
    </row>
    <row r="36" spans="1:3" ht="12" x14ac:dyDescent="0.25">
      <c r="A36" s="70" t="s">
        <v>151</v>
      </c>
      <c r="B36" s="75">
        <v>-596851</v>
      </c>
      <c r="C36" s="76">
        <v>-488392</v>
      </c>
    </row>
    <row r="37" spans="1:3" ht="12.6" thickBot="1" x14ac:dyDescent="0.3">
      <c r="A37" s="72"/>
      <c r="B37" s="81"/>
      <c r="C37" s="82"/>
    </row>
    <row r="38" spans="1:3" ht="12.6" thickBot="1" x14ac:dyDescent="0.3">
      <c r="A38" s="71" t="s">
        <v>152</v>
      </c>
      <c r="B38" s="81">
        <v>2658527</v>
      </c>
      <c r="C38" s="82">
        <v>1916544</v>
      </c>
    </row>
    <row r="39" spans="1:3" x14ac:dyDescent="0.2">
      <c r="A39" s="69"/>
      <c r="B39" s="135"/>
      <c r="C39" s="135"/>
    </row>
    <row r="40" spans="1:3" ht="12" x14ac:dyDescent="0.2">
      <c r="A40" s="124" t="s">
        <v>153</v>
      </c>
      <c r="B40" s="135"/>
      <c r="C40" s="135"/>
    </row>
    <row r="41" spans="1:3" ht="12" x14ac:dyDescent="0.25">
      <c r="A41" s="70" t="s">
        <v>154</v>
      </c>
      <c r="B41" s="75">
        <v>-61009</v>
      </c>
      <c r="C41" s="76">
        <v>144271</v>
      </c>
    </row>
    <row r="42" spans="1:3" ht="12" x14ac:dyDescent="0.25">
      <c r="A42" s="70" t="s">
        <v>155</v>
      </c>
      <c r="B42" s="75">
        <v>49376</v>
      </c>
      <c r="C42" s="76">
        <v>27920</v>
      </c>
    </row>
    <row r="43" spans="1:3" ht="12" x14ac:dyDescent="0.25">
      <c r="A43" s="70" t="s">
        <v>156</v>
      </c>
      <c r="B43" s="75">
        <v>-923071</v>
      </c>
      <c r="C43" s="76">
        <v>-1548512</v>
      </c>
    </row>
    <row r="44" spans="1:3" ht="12.6" thickBot="1" x14ac:dyDescent="0.3">
      <c r="A44" s="71"/>
      <c r="B44" s="77"/>
      <c r="C44" s="136"/>
    </row>
    <row r="45" spans="1:3" ht="12.6" thickBot="1" x14ac:dyDescent="0.3">
      <c r="A45" s="71" t="s">
        <v>157</v>
      </c>
      <c r="B45" s="77">
        <v>-934704</v>
      </c>
      <c r="C45" s="78">
        <v>-1376321</v>
      </c>
    </row>
    <row r="46" spans="1:3" x14ac:dyDescent="0.2">
      <c r="A46" s="69"/>
      <c r="B46" s="137"/>
      <c r="C46" s="137"/>
    </row>
    <row r="47" spans="1:3" ht="12" x14ac:dyDescent="0.2">
      <c r="A47" s="124" t="s">
        <v>158</v>
      </c>
      <c r="B47" s="137"/>
      <c r="C47" s="137"/>
    </row>
    <row r="48" spans="1:3" ht="12" x14ac:dyDescent="0.25">
      <c r="A48" s="70" t="s">
        <v>159</v>
      </c>
      <c r="B48" s="75">
        <v>10648459</v>
      </c>
      <c r="C48" s="76">
        <v>11510768</v>
      </c>
    </row>
    <row r="49" spans="1:3" ht="12" x14ac:dyDescent="0.25">
      <c r="A49" s="70" t="s">
        <v>160</v>
      </c>
      <c r="B49" s="75">
        <v>-10442576</v>
      </c>
      <c r="C49" s="76">
        <v>-10500210</v>
      </c>
    </row>
    <row r="50" spans="1:3" ht="12" x14ac:dyDescent="0.25">
      <c r="A50" s="70" t="s">
        <v>161</v>
      </c>
      <c r="B50" s="75">
        <v>-3765</v>
      </c>
      <c r="C50" s="76">
        <v>-3594</v>
      </c>
    </row>
    <row r="51" spans="1:3" ht="12" x14ac:dyDescent="0.25">
      <c r="A51" s="70" t="s">
        <v>162</v>
      </c>
      <c r="B51" s="75">
        <v>-143921</v>
      </c>
      <c r="C51" s="76">
        <v>-234129</v>
      </c>
    </row>
    <row r="52" spans="1:3" ht="12" x14ac:dyDescent="0.25">
      <c r="A52" s="70" t="s">
        <v>163</v>
      </c>
      <c r="B52" s="75">
        <v>-57453</v>
      </c>
      <c r="C52" s="76" t="s">
        <v>0</v>
      </c>
    </row>
    <row r="53" spans="1:3" ht="12" x14ac:dyDescent="0.25">
      <c r="A53" s="70" t="s">
        <v>164</v>
      </c>
      <c r="B53" s="75">
        <v>-1589712</v>
      </c>
      <c r="C53" s="76">
        <v>-1490157</v>
      </c>
    </row>
    <row r="54" spans="1:3" ht="12.6" thickBot="1" x14ac:dyDescent="0.25">
      <c r="A54" s="72"/>
      <c r="B54" s="85"/>
      <c r="C54" s="136"/>
    </row>
    <row r="55" spans="1:3" ht="12.6" thickBot="1" x14ac:dyDescent="0.25">
      <c r="A55" s="71" t="s">
        <v>165</v>
      </c>
      <c r="B55" s="85">
        <v>-1588968</v>
      </c>
      <c r="C55" s="86">
        <v>-717322</v>
      </c>
    </row>
    <row r="56" spans="1:3" ht="12" x14ac:dyDescent="0.2">
      <c r="A56" s="69"/>
      <c r="B56" s="83"/>
      <c r="C56" s="84"/>
    </row>
    <row r="57" spans="1:3" ht="12" x14ac:dyDescent="0.2">
      <c r="A57" s="70" t="s">
        <v>166</v>
      </c>
      <c r="B57" s="83">
        <v>134855</v>
      </c>
      <c r="C57" s="84">
        <v>-177099</v>
      </c>
    </row>
    <row r="58" spans="1:3" ht="12" x14ac:dyDescent="0.2">
      <c r="A58" s="69"/>
      <c r="B58" s="83"/>
      <c r="C58" s="84"/>
    </row>
    <row r="59" spans="1:3" ht="12" x14ac:dyDescent="0.2">
      <c r="A59" s="70" t="s">
        <v>167</v>
      </c>
      <c r="B59" s="83">
        <v>317681</v>
      </c>
      <c r="C59" s="84">
        <v>616109</v>
      </c>
    </row>
    <row r="60" spans="1:3" ht="12.6" thickBot="1" x14ac:dyDescent="0.25">
      <c r="A60" s="72"/>
      <c r="B60" s="85"/>
      <c r="C60" s="86"/>
    </row>
    <row r="61" spans="1:3" ht="12.6" thickBot="1" x14ac:dyDescent="0.25">
      <c r="A61" s="73" t="s">
        <v>170</v>
      </c>
      <c r="B61" s="87">
        <v>452536</v>
      </c>
      <c r="C61" s="88">
        <v>439010</v>
      </c>
    </row>
    <row r="62" spans="1:3" ht="12" thickTop="1" x14ac:dyDescent="0.2"/>
  </sheetData>
  <mergeCells count="3">
    <mergeCell ref="A4:A5"/>
    <mergeCell ref="B9:B10"/>
    <mergeCell ref="C9:C10"/>
  </mergeCells>
  <pageMargins left="0.7" right="0.7" top="0.75" bottom="0.75" header="0.3" footer="0.3"/>
  <pageSetup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Rapor" ma:contentTypeID="0x010100A58B3D87D8470F4FBE853433F3DC8AD40100C80F2EA340C1C74692D176ECC28CA329" ma:contentTypeVersion="7" ma:contentTypeDescription="" ma:contentTypeScope="" ma:versionID="ca2173ad8e7887eb7c10d2a761b432a7">
  <xsd:schema xmlns:xsd="http://www.w3.org/2001/XMLSchema" xmlns:xs="http://www.w3.org/2001/XMLSchema" xmlns:p="http://schemas.microsoft.com/office/2006/metadata/properties" xmlns:ns2="385e2c26-6153-45bc-975f-7ffb3b8661da" targetNamespace="http://schemas.microsoft.com/office/2006/metadata/properties" ma:root="true" ma:fieldsID="a808b8f337dad953602a846515dac929" ns2:_="">
    <xsd:import namespace="385e2c26-6153-45bc-975f-7ffb3b8661da"/>
    <xsd:element name="properties">
      <xsd:complexType>
        <xsd:sequence>
          <xsd:element name="documentManagement">
            <xsd:complexType>
              <xsd:all>
                <xsd:element ref="ns2:RaporShowCeyrekSonuc" minOccurs="0"/>
                <xsd:element ref="ns2:RaporShowFinansal" minOccurs="0"/>
                <xsd:element ref="ns2:RaporShowYatirimciSunum" minOccurs="0"/>
                <xsd:element ref="ns2:RaporShowEvrak" minOccurs="0"/>
                <xsd:element ref="ns2:ShowHome" minOccurs="0"/>
                <xsd:element ref="ns2:RaporTarih" minOccurs="0"/>
                <xsd:element ref="ns2:RaporYil" minOccurs="0"/>
                <xsd:element ref="ns2:RaporDonem" minOccurs="0"/>
                <xsd:element ref="ns2:StartDateTime" minOccurs="0"/>
                <xsd:element ref="ns2:EndDateTime" minOccurs="0"/>
                <xsd:element ref="ns2:Aktif" minOccurs="0"/>
                <xsd:element ref="ns2:RaporShowOzetBilgi" minOccurs="0"/>
                <xsd:element ref="ns2:OrderNo" minOccurs="0"/>
                <xsd:element ref="ns2:IsSearchable" minOccurs="0"/>
                <xsd:element ref="ns2:LanguageID"/>
                <xsd:element ref="ns2:Search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5e2c26-6153-45bc-975f-7ffb3b8661da" elementFormDefault="qualified">
    <xsd:import namespace="http://schemas.microsoft.com/office/2006/documentManagement/types"/>
    <xsd:import namespace="http://schemas.microsoft.com/office/infopath/2007/PartnerControls"/>
    <xsd:element name="RaporShowCeyrekSonuc" ma:index="8" nillable="true" ma:displayName="RaporShowCeyrekSonuc" ma:default="0" ma:internalName="RaporShowCeyrekSonuc">
      <xsd:simpleType>
        <xsd:restriction base="dms:Boolean"/>
      </xsd:simpleType>
    </xsd:element>
    <xsd:element name="RaporShowFinansal" ma:index="9" nillable="true" ma:displayName="RaporShowFinansal" ma:default="0" ma:internalName="RaporShowFinansal">
      <xsd:simpleType>
        <xsd:restriction base="dms:Boolean"/>
      </xsd:simpleType>
    </xsd:element>
    <xsd:element name="RaporShowYatirimciSunum" ma:index="10" nillable="true" ma:displayName="RaporShowYatirimciSunum" ma:default="0" ma:internalName="RaporShowYatirimciSunum">
      <xsd:simpleType>
        <xsd:restriction base="dms:Boolean"/>
      </xsd:simpleType>
    </xsd:element>
    <xsd:element name="RaporShowEvrak" ma:index="11" nillable="true" ma:displayName="RaporShowEvrak" ma:default="0" ma:internalName="RaporShowEvrak">
      <xsd:simpleType>
        <xsd:restriction base="dms:Boolean"/>
      </xsd:simpleType>
    </xsd:element>
    <xsd:element name="ShowHome" ma:index="12" nillable="true" ma:displayName="CeyrekShowHome" ma:default="0" ma:internalName="ShowHome">
      <xsd:simpleType>
        <xsd:restriction base="dms:Boolean"/>
      </xsd:simpleType>
    </xsd:element>
    <xsd:element name="RaporTarih" ma:index="13" nillable="true" ma:displayName="RaporTarih" ma:format="DateOnly" ma:internalName="RaporTarih">
      <xsd:simpleType>
        <xsd:restriction base="dms:DateTime"/>
      </xsd:simpleType>
    </xsd:element>
    <xsd:element name="RaporYil" ma:index="14" nillable="true" ma:displayName="RaporYil" ma:internalName="RaporYil">
      <xsd:simpleType>
        <xsd:restriction base="dms:Number"/>
      </xsd:simpleType>
    </xsd:element>
    <xsd:element name="RaporDonem" ma:index="15" nillable="true" ma:displayName="RaporDonem" ma:format="Dropdown" ma:internalName="RaporDonem">
      <xsd:simpleType>
        <xsd:restriction base="dms:Choice">
          <xsd:enumeration value="Q1"/>
          <xsd:enumeration value="Q2"/>
          <xsd:enumeration value="Q3"/>
          <xsd:enumeration value="YE"/>
        </xsd:restriction>
      </xsd:simpleType>
    </xsd:element>
    <xsd:element name="StartDateTime" ma:index="16" nillable="true" ma:displayName="Başlangıç Tarihi" ma:format="DateTime" ma:internalName="StartDateTime">
      <xsd:simpleType>
        <xsd:restriction base="dms:DateTime"/>
      </xsd:simpleType>
    </xsd:element>
    <xsd:element name="EndDateTime" ma:index="17" nillable="true" ma:displayName="Bitiş Tarihi" ma:format="DateTime" ma:internalName="EndDateTime">
      <xsd:simpleType>
        <xsd:restriction base="dms:DateTime"/>
      </xsd:simpleType>
    </xsd:element>
    <xsd:element name="Aktif" ma:index="18" nillable="true" ma:displayName="Aktif" ma:default="1" ma:internalName="Aktif">
      <xsd:simpleType>
        <xsd:restriction base="dms:Boolean"/>
      </xsd:simpleType>
    </xsd:element>
    <xsd:element name="RaporShowOzetBilgi" ma:index="19" nillable="true" ma:displayName="RaporShowOzetBilgi" ma:default="0" ma:internalName="RaporShowOzetBilgi">
      <xsd:simpleType>
        <xsd:restriction base="dms:Boolean"/>
      </xsd:simpleType>
    </xsd:element>
    <xsd:element name="OrderNo" ma:index="20" nillable="true" ma:displayName="Sıra" ma:internalName="OrderNo" ma:percentage="FALSE">
      <xsd:simpleType>
        <xsd:restriction base="dms:Number"/>
      </xsd:simpleType>
    </xsd:element>
    <xsd:element name="IsSearchable" ma:index="21" nillable="true" ma:displayName="IsSearchable" ma:default="1" ma:description="Searchable = 1,&#10;Not searchable = 0" ma:internalName="IsSearchable">
      <xsd:simpleType>
        <xsd:restriction base="dms:Number"/>
      </xsd:simpleType>
    </xsd:element>
    <xsd:element name="LanguageID" ma:index="22" ma:displayName="LanguageID" ma:decimals="0" ma:description="TR = 1,&#10;EN = 2" ma:internalName="LanguageID" ma:percentage="FALSE">
      <xsd:simpleType>
        <xsd:restriction base="dms:Number"/>
      </xsd:simpleType>
    </xsd:element>
    <xsd:element name="SearchCategory" ma:index="23" nillable="true" ma:displayName="SearchCategory" ma:format="Dropdown" ma:internalName="SearchCategory">
      <xsd:simpleType>
        <xsd:restriction base="dms:Choice">
          <xsd:enumeration value="Türk Telekom Grubu"/>
          <xsd:enumeration value="Mail Operasyonel Veriler"/>
          <xsd:enumeration value="Açıklamalar Haberler"/>
          <xsd:enumeration value="Kurumsal Yönetim"/>
          <xsd:enumeration value="Analist Bilgileri"/>
          <xsd:enumeration value="Hisse Bilgisi"/>
          <xsd:enumeration value="Tahvil Bilgisi"/>
          <xsd:enumeration value="Etkinlik Takvimi"/>
          <xsd:enumeration value="Sosyal Sorumlu Yatırım"/>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tartDateTime xmlns="385e2c26-6153-45bc-975f-7ffb3b8661da" xsi:nil="true"/>
    <RaporShowYatirimciSunum xmlns="385e2c26-6153-45bc-975f-7ffb3b8661da">false</RaporShowYatirimciSunum>
    <RaporYil xmlns="385e2c26-6153-45bc-975f-7ffb3b8661da">2010</RaporYil>
    <RaporShowFinansal xmlns="385e2c26-6153-45bc-975f-7ffb3b8661da">true</RaporShowFinansal>
    <OrderNo xmlns="385e2c26-6153-45bc-975f-7ffb3b8661da" xsi:nil="true"/>
    <ShowHome xmlns="385e2c26-6153-45bc-975f-7ffb3b8661da">false</ShowHome>
    <RaporShowEvrak xmlns="385e2c26-6153-45bc-975f-7ffb3b8661da">false</RaporShowEvrak>
    <RaporShowOzetBilgi xmlns="385e2c26-6153-45bc-975f-7ffb3b8661da">false</RaporShowOzetBilgi>
    <RaporDonem xmlns="385e2c26-6153-45bc-975f-7ffb3b8661da">Q3</RaporDonem>
    <RaporShowCeyrekSonuc xmlns="385e2c26-6153-45bc-975f-7ffb3b8661da">true</RaporShowCeyrekSonuc>
    <EndDateTime xmlns="385e2c26-6153-45bc-975f-7ffb3b8661da" xsi:nil="true"/>
    <RaporTarih xmlns="385e2c26-6153-45bc-975f-7ffb3b8661da">2009-12-31T22:00:00+00:00</RaporTarih>
    <Aktif xmlns="385e2c26-6153-45bc-975f-7ffb3b8661da">true</Aktif>
    <IsSearchable xmlns="385e2c26-6153-45bc-975f-7ffb3b8661da">1</IsSearchable>
    <LanguageID xmlns="385e2c26-6153-45bc-975f-7ffb3b8661da">2</LanguageID>
    <SearchCategory xmlns="385e2c26-6153-45bc-975f-7ffb3b8661da">Mail Operasyonel Veriler</SearchCategory>
  </documentManagement>
</p:properties>
</file>

<file path=customXml/itemProps1.xml><?xml version="1.0" encoding="utf-8"?>
<ds:datastoreItem xmlns:ds="http://schemas.openxmlformats.org/officeDocument/2006/customXml" ds:itemID="{EBED28E7-4358-4C77-A11D-89993B30C304}"/>
</file>

<file path=customXml/itemProps2.xml><?xml version="1.0" encoding="utf-8"?>
<ds:datastoreItem xmlns:ds="http://schemas.openxmlformats.org/officeDocument/2006/customXml" ds:itemID="{504B23DD-7DB0-4266-937A-A2B804F4FC6E}"/>
</file>

<file path=customXml/itemProps3.xml><?xml version="1.0" encoding="utf-8"?>
<ds:datastoreItem xmlns:ds="http://schemas.openxmlformats.org/officeDocument/2006/customXml" ds:itemID="{4BDE4193-183E-40ED-8442-FEDA108DCA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Cover</vt:lpstr>
      <vt:lpstr>Consolidated Balance Sheet</vt:lpstr>
      <vt:lpstr>Consolidated Income Statement</vt:lpstr>
      <vt:lpstr>Comprehensive Income Statement</vt:lpstr>
      <vt:lpstr>Consolidated Equity Movement</vt:lpstr>
      <vt:lpstr>Consolidated Cash Flow Statemen</vt:lpstr>
      <vt:lpstr>'Consolidated Balance Sheet'!OLE_LINK1</vt:lpstr>
    </vt:vector>
  </TitlesOfParts>
  <Company>Türk Telekom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Consolidated Financial Tables</dc:title>
  <dc:creator>188859</dc:creator>
  <cp:lastModifiedBy>Tuğçe Cengiz</cp:lastModifiedBy>
  <cp:lastPrinted>2010-10-20T06:57:49Z</cp:lastPrinted>
  <dcterms:created xsi:type="dcterms:W3CDTF">2010-10-19T12:15:47Z</dcterms:created>
  <dcterms:modified xsi:type="dcterms:W3CDTF">2020-06-05T08:54:07Z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0x010100A58B3D87D8470F4FBE853433F3DC8AD40100C80F2EA340C1C74692D176ECC28CA329</vt:lpwstr>
  </property>
  <property fmtid="{D5CDD505-2E9C-101B-9397-08002B2CF9AE}" pid="3" name="Order">
    <vt:r8>123000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ies>
</file>